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3共創型ものづくり等（旧中小企業共同型ものづくり）支援事業\R5年度採択（共創型）\04広報（ＨＰ原稿）\募集HP\最終版\"/>
    </mc:Choice>
  </mc:AlternateContent>
  <xr:revisionPtr revIDLastSave="0" documentId="13_ncr:1_{9ABDF241-CCD7-4BDD-9EA3-C45EBE62BD10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'個別表（各企業）'!$A$1:$F$53</definedName>
    <definedName name="_xlnm.Print_Area" localSheetId="0">'総括表（グループ全体）'!$A$1:$F$53</definedName>
  </definedNames>
  <calcPr calcId="191029"/>
</workbook>
</file>

<file path=xl/calcChain.xml><?xml version="1.0" encoding="utf-8"?>
<calcChain xmlns="http://schemas.openxmlformats.org/spreadsheetml/2006/main">
  <c r="F47" i="23" l="1"/>
  <c r="F48" i="23" s="1"/>
  <c r="F52" i="23" s="1"/>
  <c r="F41" i="23"/>
  <c r="F42" i="23" s="1"/>
  <c r="F36" i="23"/>
  <c r="F31" i="23"/>
  <c r="F26" i="23"/>
  <c r="F21" i="23"/>
  <c r="F16" i="23"/>
  <c r="F11" i="23"/>
  <c r="F51" i="23" l="1"/>
  <c r="F49" i="23"/>
  <c r="F47" i="22"/>
  <c r="F48" i="22" s="1"/>
  <c r="E64" i="23" l="1"/>
  <c r="E63" i="23"/>
  <c r="F53" i="23" s="1"/>
  <c r="F52" i="22"/>
  <c r="F41" i="22"/>
  <c r="F36" i="22"/>
  <c r="F31" i="22"/>
  <c r="F26" i="22"/>
  <c r="F21" i="22"/>
  <c r="F16" i="22"/>
  <c r="F11" i="22"/>
  <c r="F42" i="22" l="1"/>
  <c r="F51" i="22" s="1"/>
  <c r="E63" i="22" l="1"/>
  <c r="F53" i="22" s="1"/>
  <c r="E64" i="22"/>
  <c r="F49" i="22"/>
</calcChain>
</file>

<file path=xl/sharedStrings.xml><?xml version="1.0" encoding="utf-8"?>
<sst xmlns="http://schemas.openxmlformats.org/spreadsheetml/2006/main" count="94" uniqueCount="49">
  <si>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</si>
  <si>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</si>
  <si>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</si>
  <si>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</si>
  <si>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9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</si>
  <si>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9"/>
  </si>
  <si>
    <t>②直接人件費</t>
    <rPh sb="1" eb="3">
      <t>チョクセツ</t>
    </rPh>
    <rPh sb="3" eb="6">
      <t>ジンケンヒ</t>
    </rPh>
    <phoneticPr fontId="19"/>
  </si>
  <si>
    <t>（例）</t>
    <rPh sb="1" eb="2">
      <t>レイ</t>
    </rPh>
    <phoneticPr fontId="19"/>
  </si>
  <si>
    <t>㈱A製作所　〇田</t>
    <phoneticPr fontId="19"/>
  </si>
  <si>
    <t>③材料費
・消耗品費</t>
    <phoneticPr fontId="19"/>
  </si>
  <si>
    <t>⑤外注・委託費</t>
    <phoneticPr fontId="19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</si>
  <si>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9"/>
  </si>
  <si>
    <t>⑦その他直接経費</t>
    <phoneticPr fontId="1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</si>
  <si>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</si>
  <si>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</si>
  <si>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</si>
  <si>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</si>
  <si>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</si>
  <si>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</si>
  <si>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</si>
  <si>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</si>
  <si>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</si>
  <si>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</si>
  <si>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9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</si>
  <si>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</si>
  <si>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④財産購入費等・備品購入費等
（量産設備等（補助率15%））</t>
    <rPh sb="16" eb="18">
      <t>リョウサン</t>
    </rPh>
    <rPh sb="18" eb="20">
      <t>セツビ</t>
    </rPh>
    <phoneticPr fontId="19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</si>
  <si>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</si>
  <si>
    <t>④財産購入費等・備品購入費等
（量産設備等（補助率15%）除く）</t>
    <rPh sb="6" eb="7">
      <t>トウ</t>
    </rPh>
    <rPh sb="16" eb="18">
      <t>リョウサン</t>
    </rPh>
    <rPh sb="18" eb="20">
      <t>セツビ</t>
    </rPh>
    <rPh sb="20" eb="21">
      <t>トウ</t>
    </rPh>
    <phoneticPr fontId="19"/>
  </si>
  <si>
    <t>④財産購入費等・備品購入費等（量産設備等（補助率15%）除く）合計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</si>
  <si>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コース名</t>
    <rPh sb="3" eb="4">
      <t>メイ</t>
    </rPh>
    <phoneticPr fontId="30"/>
  </si>
  <si>
    <t>上限</t>
    <rPh sb="0" eb="2">
      <t>ジョウゲン</t>
    </rPh>
    <phoneticPr fontId="30"/>
  </si>
  <si>
    <t>計算式</t>
    <rPh sb="0" eb="3">
      <t>ケイサンシキ</t>
    </rPh>
    <phoneticPr fontId="30"/>
  </si>
  <si>
    <t>＠2,000円×30時間×6ヶ月</t>
    <rPh sb="10" eb="12">
      <t>ジカン</t>
    </rPh>
    <rPh sb="14" eb="15">
      <t>ゲツ</t>
    </rPh>
    <phoneticPr fontId="19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</si>
  <si>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9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</si>
  <si>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</si>
  <si>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</si>
  <si>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</si>
  <si>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</si>
  <si>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コース名：</t>
    <phoneticPr fontId="30"/>
  </si>
  <si>
    <t>代表企業名：</t>
    <rPh sb="0" eb="2">
      <t>ダイヒョウ</t>
    </rPh>
    <rPh sb="2" eb="4">
      <t>キギョウ</t>
    </rPh>
    <rPh sb="4" eb="5">
      <t>メイ</t>
    </rPh>
    <phoneticPr fontId="30"/>
  </si>
  <si>
    <t>企業名：</t>
    <rPh sb="0" eb="2">
      <t>キギョウ</t>
    </rPh>
    <rPh sb="2" eb="3">
      <t>メイ</t>
    </rPh>
    <phoneticPr fontId="30"/>
  </si>
  <si>
    <t>上記(B)☓１５％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</si>
  <si>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Ⅰ連携体制構築コース</t>
    <phoneticPr fontId="19"/>
  </si>
  <si>
    <t>Ⅱ連携事業実践コース</t>
    <phoneticPr fontId="19"/>
  </si>
  <si>
    <t>　　　       令和５年度共創型ものづくり等支援事業</t>
    <rPh sb="10" eb="12">
      <t>レイワ</t>
    </rPh>
    <rPh sb="13" eb="15">
      <t>ネンド</t>
    </rPh>
    <rPh sb="15" eb="18">
      <t>キョウソウガタ</t>
    </rPh>
    <rPh sb="23" eb="24">
      <t>トウ</t>
    </rPh>
    <rPh sb="24" eb="26">
      <t>シエン</t>
    </rPh>
    <rPh sb="26" eb="28">
      <t>ジギョウ</t>
    </rPh>
    <phoneticPr fontId="19"/>
  </si>
  <si>
    <t>【第１号様式　別紙６】</t>
    <rPh sb="1" eb="2">
      <t>ダイ</t>
    </rPh>
    <rPh sb="3" eb="4">
      <t>ゴウ</t>
    </rPh>
    <rPh sb="4" eb="5">
      <t>サマ</t>
    </rPh>
    <rPh sb="5" eb="6">
      <t>シキ</t>
    </rPh>
    <rPh sb="7" eb="9">
      <t>ベッシ</t>
    </rPh>
    <phoneticPr fontId="2"/>
  </si>
  <si>
    <t>【第１号様式　別紙５】</t>
    <rPh sb="1" eb="2">
      <t>ダイ</t>
    </rPh>
    <rPh sb="3" eb="4">
      <t>ゴウ</t>
    </rPh>
    <rPh sb="4" eb="5">
      <t>サマ</t>
    </rPh>
    <rPh sb="5" eb="6">
      <t>シキ</t>
    </rPh>
    <rPh sb="7" eb="9">
      <t>ベッシ</t>
    </rPh>
    <phoneticPr fontId="2"/>
  </si>
  <si>
    <t>Ⅱ連携事業実践コース</t>
  </si>
  <si>
    <r>
      <t xml:space="preserve">　　                   </t>
    </r>
    <r>
      <rPr>
        <sz val="18"/>
        <rFont val="ＭＳ Ｐゴシック"/>
        <family val="3"/>
        <charset val="128"/>
        <scheme val="minor"/>
      </rPr>
      <t>令和５年度共創型ものづくり等支援事業</t>
    </r>
    <rPh sb="21" eb="23">
      <t>レイワ</t>
    </rPh>
    <rPh sb="24" eb="26">
      <t>ネンド</t>
    </rPh>
    <rPh sb="26" eb="28">
      <t>キョウソウ</t>
    </rPh>
    <rPh sb="28" eb="29">
      <t>ガタ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</si>
</sst>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0" fillId="0" borderId="2" xfId="0" applyBorder="1">
      <alignment vertical="center"/>
    </xf>
    <xf numFmtId="38" fontId="15" fillId="0" borderId="1" xfId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5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20" fillId="3" borderId="23" xfId="0" applyFont="1" applyFill="1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quotePrefix="1" applyFont="1" applyBorder="1">
      <alignment vertical="center"/>
    </xf>
    <xf numFmtId="0" fontId="21" fillId="0" borderId="22" xfId="0" quotePrefix="1" applyFont="1" applyBorder="1">
      <alignment vertical="center"/>
    </xf>
    <xf numFmtId="38" fontId="16" fillId="2" borderId="1" xfId="1" applyFont="1" applyFill="1" applyBorder="1" applyAlignment="1">
      <alignment horizontal="right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22" fillId="3" borderId="14" xfId="0" applyFont="1" applyFill="1" applyBorder="1">
      <alignment vertical="center"/>
    </xf>
    <xf numFmtId="0" fontId="22" fillId="3" borderId="17" xfId="0" applyFont="1" applyFill="1" applyBorder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18" fillId="0" borderId="37" xfId="0" applyNumberFormat="1" applyFont="1" applyBorder="1">
      <alignment vertical="center"/>
    </xf>
    <xf numFmtId="41" fontId="20" fillId="3" borderId="11" xfId="0" applyNumberFormat="1" applyFont="1" applyFill="1" applyBorder="1" applyAlignment="1">
      <alignment horizontal="left" vertical="center" indent="1"/>
    </xf>
    <xf numFmtId="41" fontId="18" fillId="0" borderId="38" xfId="0" applyNumberFormat="1" applyFont="1" applyBorder="1">
      <alignment vertical="center"/>
    </xf>
    <xf numFmtId="0" fontId="20" fillId="3" borderId="10" xfId="0" applyFont="1" applyFill="1" applyBorder="1">
      <alignment vertical="center"/>
    </xf>
    <xf numFmtId="41" fontId="20" fillId="3" borderId="13" xfId="0" applyNumberFormat="1" applyFont="1" applyFill="1" applyBorder="1" applyAlignment="1">
      <alignment horizontal="left" vertical="center" indent="1"/>
    </xf>
    <xf numFmtId="0" fontId="26" fillId="0" borderId="15" xfId="0" applyFont="1" applyBorder="1">
      <alignment vertical="center"/>
    </xf>
    <xf numFmtId="0" fontId="26" fillId="0" borderId="24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2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6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7" xfId="0" applyFont="1" applyBorder="1">
      <alignment vertical="center"/>
    </xf>
    <xf numFmtId="0" fontId="27" fillId="3" borderId="10" xfId="0" applyFont="1" applyFill="1" applyBorder="1">
      <alignment vertical="center"/>
    </xf>
    <xf numFmtId="0" fontId="27" fillId="3" borderId="23" xfId="0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6" fillId="0" borderId="28" xfId="0" applyNumberFormat="1" applyFont="1" applyBorder="1" applyAlignment="1">
      <alignment horizontal="center" vertical="center" wrapText="1"/>
    </xf>
    <xf numFmtId="0" fontId="31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1" fillId="0" borderId="3" xfId="0" applyFont="1" applyBorder="1">
      <alignment vertical="center"/>
    </xf>
    <xf numFmtId="0" fontId="31" fillId="0" borderId="4" xfId="0" applyFont="1" applyBorder="1" applyAlignment="1">
      <alignment horizontal="right" vertical="center" wrapText="1" indent="1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4" fillId="3" borderId="14" xfId="0" applyFont="1" applyFill="1" applyBorder="1" applyAlignment="1">
      <alignment horizontal="left" vertical="top" wrapText="1"/>
    </xf>
    <xf numFmtId="0" fontId="24" fillId="3" borderId="17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31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4" xfId="0" quotePrefix="1" applyFont="1" applyBorder="1" applyAlignment="1">
      <alignment horizontal="left" vertical="center" indent="1"/>
    </xf>
    <xf numFmtId="0" fontId="35" fillId="0" borderId="39" xfId="0" quotePrefix="1" applyFont="1" applyBorder="1" applyAlignment="1">
      <alignment horizontal="left" vertical="center" indent="1"/>
    </xf>
    <xf numFmtId="0" fontId="24" fillId="3" borderId="30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textRotation="255" wrapText="1" shrinkToFit="1"/>
    </xf>
    <xf numFmtId="0" fontId="25" fillId="0" borderId="6" xfId="0" applyFont="1" applyBorder="1" applyAlignment="1">
      <alignment horizontal="center" vertical="center" textRotation="255" wrapText="1" shrinkToFit="1"/>
    </xf>
    <xf numFmtId="0" fontId="25" fillId="0" borderId="31" xfId="0" applyFont="1" applyBorder="1" applyAlignment="1">
      <alignment horizontal="center" vertical="center" textRotation="255" wrapText="1" shrinkToFit="1"/>
    </xf>
    <xf numFmtId="0" fontId="22" fillId="3" borderId="12" xfId="0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0" fontId="28" fillId="0" borderId="4" xfId="0" quotePrefix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53</xdr:row>
      <xdr:rowOff>194733</xdr:rowOff>
    </xdr:from>
    <xdr:to>
      <xdr:col>5</xdr:col>
      <xdr:colOff>2806610</xdr:colOff>
      <xdr:row>59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52</xdr:row>
      <xdr:rowOff>116417</xdr:rowOff>
    </xdr:from>
    <xdr:to>
      <xdr:col>4</xdr:col>
      <xdr:colOff>3524251</xdr:colOff>
      <xdr:row>52</xdr:row>
      <xdr:rowOff>407303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168405-8E11-49F2-8873-BAF32616037A}"/>
            </a:ext>
          </a:extLst>
        </xdr:cNvPr>
        <xdr:cNvSpPr txBox="1"/>
      </xdr:nvSpPr>
      <xdr:spPr>
        <a:xfrm>
          <a:off x="4180417" y="17896417"/>
          <a:ext cx="3492501" cy="2908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上限額：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Ⅰ 5,000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千円、</a:t>
          </a:r>
          <a:r>
            <a:rPr kumimoji="1" lang="ja-JP" altLang="en-US" sz="1400" b="1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en-US" altLang="ja-JP" sz="1400" b="1" baseline="0">
              <a:solidFill>
                <a:sysClr val="windowText" lastClr="000000"/>
              </a:solidFill>
              <a:latin typeface="+mn-ea"/>
              <a:ea typeface="+mn-ea"/>
            </a:rPr>
            <a:t>Ⅱ 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40,000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千円以内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53</xdr:row>
      <xdr:rowOff>194733</xdr:rowOff>
    </xdr:from>
    <xdr:to>
      <xdr:col>5</xdr:col>
      <xdr:colOff>2806610</xdr:colOff>
      <xdr:row>59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50824" y="18635133"/>
          <a:ext cx="8886736" cy="195475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4"/>
  <sheetViews>
    <sheetView tabSelected="1" view="pageBreakPreview" zoomScale="80" zoomScaleNormal="80" zoomScaleSheetLayoutView="80" workbookViewId="0">
      <selection activeCell="I6" sqref="I6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4.95" customHeight="1" x14ac:dyDescent="0.15">
      <c r="B1" s="54" t="s">
        <v>46</v>
      </c>
      <c r="E1" s="78" t="s">
        <v>44</v>
      </c>
      <c r="F1" s="78"/>
    </row>
    <row r="2" spans="1:6" ht="6.95" customHeight="1" x14ac:dyDescent="0.15">
      <c r="B2" s="54"/>
      <c r="E2" s="56"/>
      <c r="F2" s="56"/>
    </row>
    <row r="3" spans="1:6" ht="37.5" customHeight="1" thickBot="1" x14ac:dyDescent="0.2">
      <c r="A3" s="88" t="s">
        <v>36</v>
      </c>
      <c r="B3" s="88"/>
      <c r="C3" s="88"/>
      <c r="D3" s="88"/>
      <c r="E3" s="88"/>
      <c r="F3" s="88"/>
    </row>
    <row r="4" spans="1:6" ht="37.5" customHeight="1" thickBot="1" x14ac:dyDescent="0.2">
      <c r="A4" s="51"/>
      <c r="B4" s="52"/>
      <c r="C4" s="53" t="s">
        <v>38</v>
      </c>
      <c r="D4" s="50" t="s">
        <v>47</v>
      </c>
      <c r="E4" s="79" t="s">
        <v>39</v>
      </c>
      <c r="F4" s="80"/>
    </row>
    <row r="5" spans="1:6" ht="18" customHeight="1" thickBot="1" x14ac:dyDescent="0.2">
      <c r="B5" s="87" t="s">
        <v>23</v>
      </c>
      <c r="C5" s="87"/>
      <c r="D5" s="87"/>
      <c r="E5" s="87"/>
      <c r="F5" s="87"/>
    </row>
    <row r="6" spans="1:6" ht="50.25" customHeight="1" thickBot="1" x14ac:dyDescent="0.2">
      <c r="B6" s="57" t="s">
        <v>18</v>
      </c>
      <c r="C6" s="58"/>
      <c r="D6" s="59" t="s">
        <v>19</v>
      </c>
      <c r="E6" s="60"/>
      <c r="F6" s="49" t="s">
        <v>35</v>
      </c>
    </row>
    <row r="7" spans="1:6" ht="24.95" customHeight="1" x14ac:dyDescent="0.15">
      <c r="B7" s="67" t="s">
        <v>20</v>
      </c>
      <c r="C7" s="24" t="s">
        <v>4</v>
      </c>
      <c r="D7" s="28"/>
      <c r="E7" s="21"/>
      <c r="F7" s="29"/>
    </row>
    <row r="8" spans="1:6" ht="24.95" customHeight="1" x14ac:dyDescent="0.15">
      <c r="B8" s="68"/>
      <c r="C8" s="70" t="s">
        <v>5</v>
      </c>
      <c r="D8" s="10"/>
      <c r="E8" s="21"/>
      <c r="F8" s="30"/>
    </row>
    <row r="9" spans="1:6" ht="24.95" customHeight="1" x14ac:dyDescent="0.15">
      <c r="B9" s="68"/>
      <c r="C9" s="70"/>
      <c r="D9" s="11"/>
      <c r="E9" s="22"/>
      <c r="F9" s="31"/>
    </row>
    <row r="10" spans="1:6" ht="24.95" customHeight="1" x14ac:dyDescent="0.15">
      <c r="B10" s="68"/>
      <c r="C10" s="70"/>
      <c r="D10" s="12"/>
      <c r="E10" s="23"/>
      <c r="F10" s="32"/>
    </row>
    <row r="11" spans="1:6" ht="24.95" customHeight="1" x14ac:dyDescent="0.15">
      <c r="B11" s="68"/>
      <c r="C11" s="13"/>
      <c r="D11" s="85" t="s">
        <v>13</v>
      </c>
      <c r="E11" s="85"/>
      <c r="F11" s="33">
        <f>SUM(F7:F10)</f>
        <v>0</v>
      </c>
    </row>
    <row r="12" spans="1:6" ht="24.95" customHeight="1" x14ac:dyDescent="0.15">
      <c r="B12" s="68"/>
      <c r="C12" s="25" t="s">
        <v>6</v>
      </c>
      <c r="D12" s="14" t="s">
        <v>7</v>
      </c>
      <c r="E12" s="15" t="s">
        <v>7</v>
      </c>
      <c r="F12" s="34"/>
    </row>
    <row r="13" spans="1:6" ht="24.95" customHeight="1" x14ac:dyDescent="0.15">
      <c r="B13" s="68"/>
      <c r="C13" s="70" t="s">
        <v>5</v>
      </c>
      <c r="D13" s="16" t="s">
        <v>8</v>
      </c>
      <c r="E13" s="17" t="s">
        <v>32</v>
      </c>
      <c r="F13" s="30"/>
    </row>
    <row r="14" spans="1:6" ht="24.95" customHeight="1" x14ac:dyDescent="0.15">
      <c r="B14" s="68"/>
      <c r="C14" s="70"/>
      <c r="D14" s="16"/>
      <c r="E14" s="17"/>
      <c r="F14" s="31"/>
    </row>
    <row r="15" spans="1:6" ht="24.95" customHeight="1" x14ac:dyDescent="0.15">
      <c r="B15" s="68"/>
      <c r="C15" s="70"/>
      <c r="D15" s="12"/>
      <c r="E15" s="18" t="s">
        <v>33</v>
      </c>
      <c r="F15" s="32"/>
    </row>
    <row r="16" spans="1:6" ht="24.95" customHeight="1" x14ac:dyDescent="0.15">
      <c r="B16" s="68"/>
      <c r="C16" s="13"/>
      <c r="D16" s="85" t="s">
        <v>14</v>
      </c>
      <c r="E16" s="85"/>
      <c r="F16" s="33">
        <f>SUM(F12:F15)</f>
        <v>0</v>
      </c>
    </row>
    <row r="17" spans="2:6" ht="24.95" customHeight="1" x14ac:dyDescent="0.15">
      <c r="B17" s="68"/>
      <c r="C17" s="71" t="s">
        <v>9</v>
      </c>
      <c r="D17" s="9"/>
      <c r="E17" s="20"/>
      <c r="F17" s="34"/>
    </row>
    <row r="18" spans="2:6" ht="24.95" customHeight="1" x14ac:dyDescent="0.15">
      <c r="B18" s="68"/>
      <c r="C18" s="72"/>
      <c r="D18" s="10"/>
      <c r="E18" s="21"/>
      <c r="F18" s="30"/>
    </row>
    <row r="19" spans="2:6" ht="24.95" customHeight="1" x14ac:dyDescent="0.15">
      <c r="B19" s="68"/>
      <c r="C19" s="72"/>
      <c r="D19" s="11"/>
      <c r="E19" s="22"/>
      <c r="F19" s="31"/>
    </row>
    <row r="20" spans="2:6" ht="24.95" customHeight="1" x14ac:dyDescent="0.15">
      <c r="B20" s="68"/>
      <c r="C20" s="72"/>
      <c r="D20" s="12"/>
      <c r="E20" s="23"/>
      <c r="F20" s="32"/>
    </row>
    <row r="21" spans="2:6" ht="24.95" customHeight="1" x14ac:dyDescent="0.15">
      <c r="B21" s="68"/>
      <c r="C21" s="13"/>
      <c r="D21" s="85" t="s">
        <v>15</v>
      </c>
      <c r="E21" s="85"/>
      <c r="F21" s="33">
        <f>SUM(F17:F20)</f>
        <v>0</v>
      </c>
    </row>
    <row r="22" spans="2:6" ht="24.95" customHeight="1" x14ac:dyDescent="0.15">
      <c r="B22" s="68"/>
      <c r="C22" s="61" t="s">
        <v>27</v>
      </c>
      <c r="D22" s="37"/>
      <c r="E22" s="38"/>
      <c r="F22" s="34"/>
    </row>
    <row r="23" spans="2:6" ht="24.95" customHeight="1" x14ac:dyDescent="0.15">
      <c r="B23" s="68"/>
      <c r="C23" s="62"/>
      <c r="D23" s="39"/>
      <c r="E23" s="40"/>
      <c r="F23" s="30"/>
    </row>
    <row r="24" spans="2:6" ht="24.95" customHeight="1" x14ac:dyDescent="0.15">
      <c r="B24" s="68"/>
      <c r="C24" s="62"/>
      <c r="D24" s="41"/>
      <c r="E24" s="42"/>
      <c r="F24" s="31"/>
    </row>
    <row r="25" spans="2:6" ht="24.95" customHeight="1" x14ac:dyDescent="0.15">
      <c r="B25" s="68"/>
      <c r="C25" s="62"/>
      <c r="D25" s="43"/>
      <c r="E25" s="44"/>
      <c r="F25" s="32"/>
    </row>
    <row r="26" spans="2:6" ht="24.95" customHeight="1" x14ac:dyDescent="0.15">
      <c r="B26" s="68"/>
      <c r="C26" s="46"/>
      <c r="D26" s="86" t="s">
        <v>28</v>
      </c>
      <c r="E26" s="86"/>
      <c r="F26" s="33">
        <f>SUM(F22:F25)</f>
        <v>0</v>
      </c>
    </row>
    <row r="27" spans="2:6" ht="24.95" customHeight="1" x14ac:dyDescent="0.15">
      <c r="B27" s="68"/>
      <c r="C27" s="71" t="s">
        <v>10</v>
      </c>
      <c r="D27" s="9"/>
      <c r="E27" s="20"/>
      <c r="F27" s="34"/>
    </row>
    <row r="28" spans="2:6" ht="24.95" customHeight="1" x14ac:dyDescent="0.15">
      <c r="B28" s="68"/>
      <c r="C28" s="72"/>
      <c r="D28" s="10"/>
      <c r="E28" s="21"/>
      <c r="F28" s="30"/>
    </row>
    <row r="29" spans="2:6" ht="24.95" customHeight="1" x14ac:dyDescent="0.15">
      <c r="B29" s="68"/>
      <c r="C29" s="72"/>
      <c r="D29" s="11"/>
      <c r="E29" s="22"/>
      <c r="F29" s="31"/>
    </row>
    <row r="30" spans="2:6" ht="24.95" customHeight="1" x14ac:dyDescent="0.15">
      <c r="B30" s="68"/>
      <c r="C30" s="72"/>
      <c r="D30" s="12"/>
      <c r="E30" s="23"/>
      <c r="F30" s="32"/>
    </row>
    <row r="31" spans="2:6" ht="24.95" customHeight="1" x14ac:dyDescent="0.15">
      <c r="B31" s="68"/>
      <c r="C31" s="13"/>
      <c r="D31" s="85" t="s">
        <v>16</v>
      </c>
      <c r="E31" s="85"/>
      <c r="F31" s="33">
        <f>SUM(F27:F30)</f>
        <v>0</v>
      </c>
    </row>
    <row r="32" spans="2:6" ht="24.95" customHeight="1" x14ac:dyDescent="0.15">
      <c r="B32" s="68"/>
      <c r="C32" s="71" t="s">
        <v>11</v>
      </c>
      <c r="D32" s="9"/>
      <c r="E32" s="20"/>
      <c r="F32" s="34"/>
    </row>
    <row r="33" spans="2:6" ht="24.95" customHeight="1" x14ac:dyDescent="0.15">
      <c r="B33" s="68"/>
      <c r="C33" s="72"/>
      <c r="D33" s="10"/>
      <c r="E33" s="21"/>
      <c r="F33" s="30"/>
    </row>
    <row r="34" spans="2:6" ht="24.95" customHeight="1" x14ac:dyDescent="0.15">
      <c r="B34" s="68"/>
      <c r="C34" s="72"/>
      <c r="D34" s="11"/>
      <c r="E34" s="22"/>
      <c r="F34" s="31"/>
    </row>
    <row r="35" spans="2:6" ht="24.95" customHeight="1" x14ac:dyDescent="0.15">
      <c r="B35" s="68"/>
      <c r="C35" s="72"/>
      <c r="D35" s="12"/>
      <c r="E35" s="23"/>
      <c r="F35" s="32"/>
    </row>
    <row r="36" spans="2:6" ht="24.95" customHeight="1" x14ac:dyDescent="0.15">
      <c r="B36" s="68"/>
      <c r="C36" s="13"/>
      <c r="D36" s="85" t="s">
        <v>17</v>
      </c>
      <c r="E36" s="85"/>
      <c r="F36" s="33">
        <f>SUM(F32:F35)</f>
        <v>0</v>
      </c>
    </row>
    <row r="37" spans="2:6" ht="24.95" customHeight="1" x14ac:dyDescent="0.15">
      <c r="B37" s="68"/>
      <c r="C37" s="71" t="s">
        <v>12</v>
      </c>
      <c r="D37" s="9"/>
      <c r="E37" s="20"/>
      <c r="F37" s="34"/>
    </row>
    <row r="38" spans="2:6" ht="24.95" customHeight="1" x14ac:dyDescent="0.15">
      <c r="B38" s="68"/>
      <c r="C38" s="72"/>
      <c r="D38" s="10"/>
      <c r="E38" s="21"/>
      <c r="F38" s="30"/>
    </row>
    <row r="39" spans="2:6" ht="24.95" customHeight="1" x14ac:dyDescent="0.15">
      <c r="B39" s="68"/>
      <c r="C39" s="72"/>
      <c r="D39" s="11"/>
      <c r="E39" s="22"/>
      <c r="F39" s="31"/>
    </row>
    <row r="40" spans="2:6" ht="24.95" customHeight="1" x14ac:dyDescent="0.15">
      <c r="B40" s="68"/>
      <c r="C40" s="72"/>
      <c r="D40" s="12"/>
      <c r="E40" s="23"/>
      <c r="F40" s="32"/>
    </row>
    <row r="41" spans="2:6" ht="24.95" customHeight="1" thickBot="1" x14ac:dyDescent="0.2">
      <c r="B41" s="69"/>
      <c r="C41" s="35"/>
      <c r="D41" s="81" t="s">
        <v>21</v>
      </c>
      <c r="E41" s="81"/>
      <c r="F41" s="36">
        <f>SUM(F37:F40)</f>
        <v>0</v>
      </c>
    </row>
    <row r="42" spans="2:6" ht="39.950000000000003" customHeight="1" thickBot="1" x14ac:dyDescent="0.2">
      <c r="B42" s="63" t="s">
        <v>1</v>
      </c>
      <c r="C42" s="64"/>
      <c r="D42" s="64"/>
      <c r="E42" s="7"/>
      <c r="F42" s="6">
        <f>SUM(F41,F36,F31,F26,F21,F16,F11)</f>
        <v>0</v>
      </c>
    </row>
    <row r="43" spans="2:6" ht="24.95" customHeight="1" x14ac:dyDescent="0.15">
      <c r="B43" s="82" t="s">
        <v>24</v>
      </c>
      <c r="C43" s="61" t="s">
        <v>25</v>
      </c>
      <c r="D43" s="37"/>
      <c r="E43" s="38"/>
      <c r="F43" s="34"/>
    </row>
    <row r="44" spans="2:6" ht="24.95" customHeight="1" x14ac:dyDescent="0.15">
      <c r="B44" s="83"/>
      <c r="C44" s="62"/>
      <c r="D44" s="39"/>
      <c r="E44" s="40"/>
      <c r="F44" s="30"/>
    </row>
    <row r="45" spans="2:6" ht="24.95" customHeight="1" x14ac:dyDescent="0.15">
      <c r="B45" s="83"/>
      <c r="C45" s="62"/>
      <c r="D45" s="41"/>
      <c r="E45" s="42"/>
      <c r="F45" s="31"/>
    </row>
    <row r="46" spans="2:6" ht="24.95" customHeight="1" x14ac:dyDescent="0.15">
      <c r="B46" s="83"/>
      <c r="C46" s="62"/>
      <c r="D46" s="43"/>
      <c r="E46" s="44"/>
      <c r="F46" s="32"/>
    </row>
    <row r="47" spans="2:6" ht="24.95" customHeight="1" thickBot="1" x14ac:dyDescent="0.2">
      <c r="B47" s="84"/>
      <c r="C47" s="45"/>
      <c r="D47" s="81" t="s">
        <v>26</v>
      </c>
      <c r="E47" s="81"/>
      <c r="F47" s="36">
        <f>SUM(F43:F46)</f>
        <v>0</v>
      </c>
    </row>
    <row r="48" spans="2:6" ht="39.950000000000003" customHeight="1" thickBot="1" x14ac:dyDescent="0.2">
      <c r="B48" s="65" t="s">
        <v>2</v>
      </c>
      <c r="C48" s="66"/>
      <c r="D48" s="66"/>
      <c r="E48" s="8"/>
      <c r="F48" s="6">
        <f>F47</f>
        <v>0</v>
      </c>
    </row>
    <row r="49" spans="2:7" ht="39.950000000000003" customHeight="1" thickBot="1" x14ac:dyDescent="0.2">
      <c r="B49" s="65" t="s">
        <v>22</v>
      </c>
      <c r="C49" s="66"/>
      <c r="D49" s="66"/>
      <c r="E49" s="8"/>
      <c r="F49" s="6">
        <f>F42+F48</f>
        <v>0</v>
      </c>
    </row>
    <row r="50" spans="2:7" ht="39.950000000000003" customHeight="1" thickBot="1" x14ac:dyDescent="0.2">
      <c r="B50" s="4"/>
      <c r="C50" s="4"/>
      <c r="D50" s="4"/>
      <c r="E50" s="4"/>
      <c r="F50" s="5"/>
    </row>
    <row r="51" spans="2:7" ht="39.950000000000003" customHeight="1" thickBot="1" x14ac:dyDescent="0.2">
      <c r="B51" s="73" t="s">
        <v>0</v>
      </c>
      <c r="C51" s="65" t="s">
        <v>3</v>
      </c>
      <c r="D51" s="66"/>
      <c r="E51" s="26"/>
      <c r="F51" s="6">
        <f>ROUNDDOWN(F42/2,0)</f>
        <v>0</v>
      </c>
    </row>
    <row r="52" spans="2:7" ht="39.950000000000003" customHeight="1" thickBot="1" x14ac:dyDescent="0.2">
      <c r="B52" s="74"/>
      <c r="C52" s="65" t="s">
        <v>41</v>
      </c>
      <c r="D52" s="66"/>
      <c r="E52" s="26"/>
      <c r="F52" s="6">
        <f>ROUNDDOWN(F48*0.15,0)</f>
        <v>0</v>
      </c>
      <c r="G52" s="1"/>
    </row>
    <row r="53" spans="2:7" ht="39.950000000000003" customHeight="1" thickBot="1" x14ac:dyDescent="0.2">
      <c r="B53" s="75"/>
      <c r="C53" s="76" t="s">
        <v>34</v>
      </c>
      <c r="D53" s="77"/>
      <c r="E53" s="27"/>
      <c r="F53" s="19" t="str">
        <f>(ROUNDDOWN(VLOOKUP(D4,'総括表（グループ全体）'!C63:E64,3,FALSE),-3))/1000&amp;"千円"</f>
        <v>0千円</v>
      </c>
    </row>
    <row r="54" spans="2:7" ht="48" customHeight="1" x14ac:dyDescent="0.15">
      <c r="B54" s="2"/>
      <c r="C54" s="3"/>
      <c r="D54" s="3"/>
      <c r="E54" s="3"/>
    </row>
    <row r="55" spans="2:7" ht="36" customHeight="1" x14ac:dyDescent="0.15"/>
    <row r="56" spans="2:7" ht="30" customHeight="1" x14ac:dyDescent="0.15"/>
    <row r="57" spans="2:7" ht="25.5" customHeight="1" x14ac:dyDescent="0.15"/>
    <row r="62" spans="2:7" x14ac:dyDescent="0.15">
      <c r="C62" t="s">
        <v>29</v>
      </c>
      <c r="D62" t="s">
        <v>30</v>
      </c>
      <c r="E62" t="s">
        <v>31</v>
      </c>
    </row>
    <row r="63" spans="2:7" x14ac:dyDescent="0.15">
      <c r="C63" s="47" t="s">
        <v>42</v>
      </c>
      <c r="D63" s="48">
        <v>5000000</v>
      </c>
      <c r="E63">
        <f>IF(SUM('総括表（グループ全体）'!$F$51:$F$52)&lt;=$D$63,SUM('総括表（グループ全体）'!$F$51:$F$52),$D$63)</f>
        <v>0</v>
      </c>
    </row>
    <row r="64" spans="2:7" x14ac:dyDescent="0.15">
      <c r="C64" s="47" t="s">
        <v>43</v>
      </c>
      <c r="D64" s="48">
        <v>40000000</v>
      </c>
      <c r="E64">
        <f>IF(SUM('総括表（グループ全体）'!$F$51:$F$52)&lt;=$D$64,SUM('総括表（グループ全体）'!$F$51:$F$52),$D$64)</f>
        <v>0</v>
      </c>
    </row>
  </sheetData>
  <mergeCells count="31">
    <mergeCell ref="E1:F1"/>
    <mergeCell ref="E4:F4"/>
    <mergeCell ref="D47:E47"/>
    <mergeCell ref="B43:B47"/>
    <mergeCell ref="D41:E41"/>
    <mergeCell ref="D11:E11"/>
    <mergeCell ref="C27:C30"/>
    <mergeCell ref="C32:C35"/>
    <mergeCell ref="C37:C40"/>
    <mergeCell ref="D36:E36"/>
    <mergeCell ref="D31:E31"/>
    <mergeCell ref="D26:E26"/>
    <mergeCell ref="D21:E21"/>
    <mergeCell ref="D16:E16"/>
    <mergeCell ref="B5:F5"/>
    <mergeCell ref="A3:F3"/>
    <mergeCell ref="B51:B53"/>
    <mergeCell ref="B49:D49"/>
    <mergeCell ref="C51:D51"/>
    <mergeCell ref="C52:D52"/>
    <mergeCell ref="C53:D53"/>
    <mergeCell ref="B6:C6"/>
    <mergeCell ref="D6:E6"/>
    <mergeCell ref="C43:C46"/>
    <mergeCell ref="B42:D42"/>
    <mergeCell ref="B48:D48"/>
    <mergeCell ref="B7:B41"/>
    <mergeCell ref="C8:C10"/>
    <mergeCell ref="C13:C15"/>
    <mergeCell ref="C17:C20"/>
    <mergeCell ref="C22:C25"/>
  </mergeCells>
  <phoneticPr fontId="19"/>
  <dataValidations count="1">
    <dataValidation type="list" allowBlank="1" showInputMessage="1" showErrorMessage="1" sqref="D4" xr:uid="{DB925962-E5ED-4298-9687-5B2EC47F8856}">
      <formula1>"Ⅰ連携体制構築コース,Ⅱ連携事業実践コース"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57" orientation="portrait" r:id="rId1"/>
  <rowBreaks count="1" manualBreakCount="1">
    <brk id="5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D30A-7A20-42EA-91AB-C37F78E15D2D}">
  <sheetPr>
    <tabColor rgb="FFFFC000"/>
  </sheetPr>
  <dimension ref="A1:G64"/>
  <sheetViews>
    <sheetView view="pageBreakPreview" zoomScale="80" zoomScaleNormal="80" zoomScaleSheetLayoutView="80" workbookViewId="0">
      <selection activeCell="J5" sqref="J5"/>
    </sheetView>
  </sheetViews>
  <sheetFormatPr defaultColWidth="13" defaultRowHeight="13.5" x14ac:dyDescent="0.15"/>
  <cols>
    <col min="1" max="1" width="2.625" customWidth="1"/>
    <col min="2" max="2" width="5.625" customWidth="1"/>
    <col min="3" max="3" width="20.625" customWidth="1"/>
    <col min="4" max="4" width="30.625" customWidth="1"/>
    <col min="5" max="5" width="50.625" customWidth="1"/>
    <col min="6" max="6" width="20.625" customWidth="1"/>
    <col min="7" max="7" width="2.625" customWidth="1"/>
  </cols>
  <sheetData>
    <row r="1" spans="1:6" ht="26.45" customHeight="1" x14ac:dyDescent="0.15">
      <c r="B1" s="54" t="s">
        <v>45</v>
      </c>
      <c r="E1" s="89" t="s">
        <v>48</v>
      </c>
      <c r="F1" s="89"/>
    </row>
    <row r="2" spans="1:6" ht="6.95" customHeight="1" x14ac:dyDescent="0.15">
      <c r="B2" s="54"/>
      <c r="E2" s="55"/>
      <c r="F2" s="55"/>
    </row>
    <row r="3" spans="1:6" ht="37.5" customHeight="1" thickBot="1" x14ac:dyDescent="0.2">
      <c r="A3" s="88" t="s">
        <v>37</v>
      </c>
      <c r="B3" s="88"/>
      <c r="C3" s="88"/>
      <c r="D3" s="88"/>
      <c r="E3" s="88"/>
      <c r="F3" s="88"/>
    </row>
    <row r="4" spans="1:6" ht="37.5" customHeight="1" thickBot="1" x14ac:dyDescent="0.2">
      <c r="A4" s="51"/>
      <c r="B4" s="52"/>
      <c r="C4" s="53" t="s">
        <v>38</v>
      </c>
      <c r="D4" s="50" t="s">
        <v>47</v>
      </c>
      <c r="E4" s="79" t="s">
        <v>40</v>
      </c>
      <c r="F4" s="80"/>
    </row>
    <row r="5" spans="1:6" ht="18" customHeight="1" thickBot="1" x14ac:dyDescent="0.2">
      <c r="B5" s="87" t="s">
        <v>23</v>
      </c>
      <c r="C5" s="87"/>
      <c r="D5" s="87"/>
      <c r="E5" s="87"/>
      <c r="F5" s="87"/>
    </row>
    <row r="6" spans="1:6" ht="50.25" customHeight="1" thickBot="1" x14ac:dyDescent="0.2">
      <c r="B6" s="57" t="s">
        <v>18</v>
      </c>
      <c r="C6" s="58"/>
      <c r="D6" s="59" t="s">
        <v>19</v>
      </c>
      <c r="E6" s="60"/>
      <c r="F6" s="49" t="s">
        <v>35</v>
      </c>
    </row>
    <row r="7" spans="1:6" ht="24.95" customHeight="1" x14ac:dyDescent="0.15">
      <c r="B7" s="67" t="s">
        <v>20</v>
      </c>
      <c r="C7" s="24" t="s">
        <v>4</v>
      </c>
      <c r="D7" s="28"/>
      <c r="E7" s="21"/>
      <c r="F7" s="29"/>
    </row>
    <row r="8" spans="1:6" ht="24.95" customHeight="1" x14ac:dyDescent="0.15">
      <c r="B8" s="68"/>
      <c r="C8" s="70" t="s">
        <v>5</v>
      </c>
      <c r="D8" s="10"/>
      <c r="E8" s="21"/>
      <c r="F8" s="30"/>
    </row>
    <row r="9" spans="1:6" ht="24.95" customHeight="1" x14ac:dyDescent="0.15">
      <c r="B9" s="68"/>
      <c r="C9" s="70"/>
      <c r="D9" s="11"/>
      <c r="E9" s="22"/>
      <c r="F9" s="31"/>
    </row>
    <row r="10" spans="1:6" ht="24.95" customHeight="1" x14ac:dyDescent="0.15">
      <c r="B10" s="68"/>
      <c r="C10" s="70"/>
      <c r="D10" s="12"/>
      <c r="E10" s="23"/>
      <c r="F10" s="32"/>
    </row>
    <row r="11" spans="1:6" ht="24.95" customHeight="1" x14ac:dyDescent="0.15">
      <c r="B11" s="68"/>
      <c r="C11" s="13"/>
      <c r="D11" s="85" t="s">
        <v>13</v>
      </c>
      <c r="E11" s="85"/>
      <c r="F11" s="33">
        <f>SUM(F7:F10)</f>
        <v>0</v>
      </c>
    </row>
    <row r="12" spans="1:6" ht="24.95" customHeight="1" x14ac:dyDescent="0.15">
      <c r="B12" s="68"/>
      <c r="C12" s="25" t="s">
        <v>6</v>
      </c>
      <c r="D12" s="14" t="s">
        <v>7</v>
      </c>
      <c r="E12" s="15" t="s">
        <v>7</v>
      </c>
      <c r="F12" s="34"/>
    </row>
    <row r="13" spans="1:6" ht="24.95" customHeight="1" x14ac:dyDescent="0.15">
      <c r="B13" s="68"/>
      <c r="C13" s="70" t="s">
        <v>5</v>
      </c>
      <c r="D13" s="16" t="s">
        <v>8</v>
      </c>
      <c r="E13" s="17" t="s">
        <v>32</v>
      </c>
      <c r="F13" s="30"/>
    </row>
    <row r="14" spans="1:6" ht="24.95" customHeight="1" x14ac:dyDescent="0.15">
      <c r="B14" s="68"/>
      <c r="C14" s="70"/>
      <c r="D14" s="16"/>
      <c r="E14" s="17"/>
      <c r="F14" s="31"/>
    </row>
    <row r="15" spans="1:6" ht="24.95" customHeight="1" x14ac:dyDescent="0.15">
      <c r="B15" s="68"/>
      <c r="C15" s="70"/>
      <c r="D15" s="12"/>
      <c r="E15" s="18" t="s">
        <v>33</v>
      </c>
      <c r="F15" s="32"/>
    </row>
    <row r="16" spans="1:6" ht="24.95" customHeight="1" x14ac:dyDescent="0.15">
      <c r="B16" s="68"/>
      <c r="C16" s="13"/>
      <c r="D16" s="85" t="s">
        <v>14</v>
      </c>
      <c r="E16" s="85"/>
      <c r="F16" s="33">
        <f>SUM(F12:F15)</f>
        <v>0</v>
      </c>
    </row>
    <row r="17" spans="2:6" ht="24.95" customHeight="1" x14ac:dyDescent="0.15">
      <c r="B17" s="68"/>
      <c r="C17" s="71" t="s">
        <v>9</v>
      </c>
      <c r="D17" s="9"/>
      <c r="E17" s="20"/>
      <c r="F17" s="34"/>
    </row>
    <row r="18" spans="2:6" ht="24.95" customHeight="1" x14ac:dyDescent="0.15">
      <c r="B18" s="68"/>
      <c r="C18" s="72"/>
      <c r="D18" s="10"/>
      <c r="E18" s="21"/>
      <c r="F18" s="30"/>
    </row>
    <row r="19" spans="2:6" ht="24.95" customHeight="1" x14ac:dyDescent="0.15">
      <c r="B19" s="68"/>
      <c r="C19" s="72"/>
      <c r="D19" s="11"/>
      <c r="E19" s="22"/>
      <c r="F19" s="31"/>
    </row>
    <row r="20" spans="2:6" ht="24.95" customHeight="1" x14ac:dyDescent="0.15">
      <c r="B20" s="68"/>
      <c r="C20" s="72"/>
      <c r="D20" s="12"/>
      <c r="E20" s="23"/>
      <c r="F20" s="32"/>
    </row>
    <row r="21" spans="2:6" ht="24.95" customHeight="1" x14ac:dyDescent="0.15">
      <c r="B21" s="68"/>
      <c r="C21" s="13"/>
      <c r="D21" s="85" t="s">
        <v>15</v>
      </c>
      <c r="E21" s="85"/>
      <c r="F21" s="33">
        <f>SUM(F17:F20)</f>
        <v>0</v>
      </c>
    </row>
    <row r="22" spans="2:6" ht="24.95" customHeight="1" x14ac:dyDescent="0.15">
      <c r="B22" s="68"/>
      <c r="C22" s="61" t="s">
        <v>27</v>
      </c>
      <c r="D22" s="37"/>
      <c r="E22" s="38"/>
      <c r="F22" s="34"/>
    </row>
    <row r="23" spans="2:6" ht="24.95" customHeight="1" x14ac:dyDescent="0.15">
      <c r="B23" s="68"/>
      <c r="C23" s="62"/>
      <c r="D23" s="39"/>
      <c r="E23" s="40"/>
      <c r="F23" s="30"/>
    </row>
    <row r="24" spans="2:6" ht="24.95" customHeight="1" x14ac:dyDescent="0.15">
      <c r="B24" s="68"/>
      <c r="C24" s="62"/>
      <c r="D24" s="41"/>
      <c r="E24" s="42"/>
      <c r="F24" s="31"/>
    </row>
    <row r="25" spans="2:6" ht="24.95" customHeight="1" x14ac:dyDescent="0.15">
      <c r="B25" s="68"/>
      <c r="C25" s="62"/>
      <c r="D25" s="43"/>
      <c r="E25" s="44"/>
      <c r="F25" s="32"/>
    </row>
    <row r="26" spans="2:6" ht="24.95" customHeight="1" x14ac:dyDescent="0.15">
      <c r="B26" s="68"/>
      <c r="C26" s="46"/>
      <c r="D26" s="86" t="s">
        <v>28</v>
      </c>
      <c r="E26" s="86"/>
      <c r="F26" s="33">
        <f>SUM(F22:F25)</f>
        <v>0</v>
      </c>
    </row>
    <row r="27" spans="2:6" ht="24.95" customHeight="1" x14ac:dyDescent="0.15">
      <c r="B27" s="68"/>
      <c r="C27" s="71" t="s">
        <v>10</v>
      </c>
      <c r="D27" s="9"/>
      <c r="E27" s="20"/>
      <c r="F27" s="34"/>
    </row>
    <row r="28" spans="2:6" ht="24.95" customHeight="1" x14ac:dyDescent="0.15">
      <c r="B28" s="68"/>
      <c r="C28" s="72"/>
      <c r="D28" s="10"/>
      <c r="E28" s="21"/>
      <c r="F28" s="30"/>
    </row>
    <row r="29" spans="2:6" ht="24.95" customHeight="1" x14ac:dyDescent="0.15">
      <c r="B29" s="68"/>
      <c r="C29" s="72"/>
      <c r="D29" s="11"/>
      <c r="E29" s="22"/>
      <c r="F29" s="31"/>
    </row>
    <row r="30" spans="2:6" ht="24.95" customHeight="1" x14ac:dyDescent="0.15">
      <c r="B30" s="68"/>
      <c r="C30" s="72"/>
      <c r="D30" s="12"/>
      <c r="E30" s="23"/>
      <c r="F30" s="32"/>
    </row>
    <row r="31" spans="2:6" ht="24.95" customHeight="1" x14ac:dyDescent="0.15">
      <c r="B31" s="68"/>
      <c r="C31" s="13"/>
      <c r="D31" s="85" t="s">
        <v>16</v>
      </c>
      <c r="E31" s="85"/>
      <c r="F31" s="33">
        <f>SUM(F27:F30)</f>
        <v>0</v>
      </c>
    </row>
    <row r="32" spans="2:6" ht="24.95" customHeight="1" x14ac:dyDescent="0.15">
      <c r="B32" s="68"/>
      <c r="C32" s="71" t="s">
        <v>11</v>
      </c>
      <c r="D32" s="9"/>
      <c r="E32" s="20"/>
      <c r="F32" s="34"/>
    </row>
    <row r="33" spans="2:6" ht="24.95" customHeight="1" x14ac:dyDescent="0.15">
      <c r="B33" s="68"/>
      <c r="C33" s="72"/>
      <c r="D33" s="10"/>
      <c r="E33" s="21"/>
      <c r="F33" s="30"/>
    </row>
    <row r="34" spans="2:6" ht="24.95" customHeight="1" x14ac:dyDescent="0.15">
      <c r="B34" s="68"/>
      <c r="C34" s="72"/>
      <c r="D34" s="11"/>
      <c r="E34" s="22"/>
      <c r="F34" s="31"/>
    </row>
    <row r="35" spans="2:6" ht="24.95" customHeight="1" x14ac:dyDescent="0.15">
      <c r="B35" s="68"/>
      <c r="C35" s="72"/>
      <c r="D35" s="12"/>
      <c r="E35" s="23"/>
      <c r="F35" s="32"/>
    </row>
    <row r="36" spans="2:6" ht="24.95" customHeight="1" x14ac:dyDescent="0.15">
      <c r="B36" s="68"/>
      <c r="C36" s="13"/>
      <c r="D36" s="85" t="s">
        <v>17</v>
      </c>
      <c r="E36" s="85"/>
      <c r="F36" s="33">
        <f>SUM(F32:F35)</f>
        <v>0</v>
      </c>
    </row>
    <row r="37" spans="2:6" ht="24.95" customHeight="1" x14ac:dyDescent="0.15">
      <c r="B37" s="68"/>
      <c r="C37" s="71" t="s">
        <v>12</v>
      </c>
      <c r="D37" s="9"/>
      <c r="E37" s="20"/>
      <c r="F37" s="34"/>
    </row>
    <row r="38" spans="2:6" ht="24.95" customHeight="1" x14ac:dyDescent="0.15">
      <c r="B38" s="68"/>
      <c r="C38" s="72"/>
      <c r="D38" s="10"/>
      <c r="E38" s="21"/>
      <c r="F38" s="30"/>
    </row>
    <row r="39" spans="2:6" ht="24.95" customHeight="1" x14ac:dyDescent="0.15">
      <c r="B39" s="68"/>
      <c r="C39" s="72"/>
      <c r="D39" s="11"/>
      <c r="E39" s="22"/>
      <c r="F39" s="31"/>
    </row>
    <row r="40" spans="2:6" ht="24.95" customHeight="1" x14ac:dyDescent="0.15">
      <c r="B40" s="68"/>
      <c r="C40" s="72"/>
      <c r="D40" s="12"/>
      <c r="E40" s="23"/>
      <c r="F40" s="32"/>
    </row>
    <row r="41" spans="2:6" ht="24.95" customHeight="1" thickBot="1" x14ac:dyDescent="0.2">
      <c r="B41" s="69"/>
      <c r="C41" s="35"/>
      <c r="D41" s="81" t="s">
        <v>21</v>
      </c>
      <c r="E41" s="81"/>
      <c r="F41" s="36">
        <f>SUM(F37:F40)</f>
        <v>0</v>
      </c>
    </row>
    <row r="42" spans="2:6" ht="39.950000000000003" customHeight="1" thickBot="1" x14ac:dyDescent="0.2">
      <c r="B42" s="63" t="s">
        <v>1</v>
      </c>
      <c r="C42" s="64"/>
      <c r="D42" s="64"/>
      <c r="E42" s="7"/>
      <c r="F42" s="6">
        <f>SUM(F41,F36,F31,F26,F21,F16,F11)</f>
        <v>0</v>
      </c>
    </row>
    <row r="43" spans="2:6" ht="24.95" customHeight="1" x14ac:dyDescent="0.15">
      <c r="B43" s="82" t="s">
        <v>24</v>
      </c>
      <c r="C43" s="61" t="s">
        <v>25</v>
      </c>
      <c r="D43" s="37"/>
      <c r="E43" s="38"/>
      <c r="F43" s="34"/>
    </row>
    <row r="44" spans="2:6" ht="24.95" customHeight="1" x14ac:dyDescent="0.15">
      <c r="B44" s="83"/>
      <c r="C44" s="62"/>
      <c r="D44" s="39"/>
      <c r="E44" s="40"/>
      <c r="F44" s="30"/>
    </row>
    <row r="45" spans="2:6" ht="24.95" customHeight="1" x14ac:dyDescent="0.15">
      <c r="B45" s="83"/>
      <c r="C45" s="62"/>
      <c r="D45" s="41"/>
      <c r="E45" s="42"/>
      <c r="F45" s="31"/>
    </row>
    <row r="46" spans="2:6" ht="24.95" customHeight="1" x14ac:dyDescent="0.15">
      <c r="B46" s="83"/>
      <c r="C46" s="62"/>
      <c r="D46" s="43"/>
      <c r="E46" s="44"/>
      <c r="F46" s="32"/>
    </row>
    <row r="47" spans="2:6" ht="24.95" customHeight="1" thickBot="1" x14ac:dyDescent="0.2">
      <c r="B47" s="84"/>
      <c r="C47" s="45"/>
      <c r="D47" s="81" t="s">
        <v>26</v>
      </c>
      <c r="E47" s="81"/>
      <c r="F47" s="36">
        <f>SUM(F43:F46)</f>
        <v>0</v>
      </c>
    </row>
    <row r="48" spans="2:6" ht="39.950000000000003" customHeight="1" thickBot="1" x14ac:dyDescent="0.2">
      <c r="B48" s="65" t="s">
        <v>2</v>
      </c>
      <c r="C48" s="66"/>
      <c r="D48" s="66"/>
      <c r="E48" s="8"/>
      <c r="F48" s="6">
        <f>F47</f>
        <v>0</v>
      </c>
    </row>
    <row r="49" spans="2:7" ht="39.950000000000003" customHeight="1" thickBot="1" x14ac:dyDescent="0.2">
      <c r="B49" s="65" t="s">
        <v>22</v>
      </c>
      <c r="C49" s="66"/>
      <c r="D49" s="66"/>
      <c r="E49" s="8"/>
      <c r="F49" s="6">
        <f>F42+F48</f>
        <v>0</v>
      </c>
    </row>
    <row r="50" spans="2:7" ht="39.950000000000003" customHeight="1" thickBot="1" x14ac:dyDescent="0.2">
      <c r="B50" s="4"/>
      <c r="C50" s="4"/>
      <c r="D50" s="4"/>
      <c r="E50" s="4"/>
      <c r="F50" s="5"/>
    </row>
    <row r="51" spans="2:7" ht="39.950000000000003" customHeight="1" thickBot="1" x14ac:dyDescent="0.2">
      <c r="B51" s="73" t="s">
        <v>0</v>
      </c>
      <c r="C51" s="65" t="s">
        <v>3</v>
      </c>
      <c r="D51" s="66"/>
      <c r="E51" s="26"/>
      <c r="F51" s="6">
        <f>ROUNDDOWN(F42/2,0)</f>
        <v>0</v>
      </c>
    </row>
    <row r="52" spans="2:7" ht="39.950000000000003" customHeight="1" thickBot="1" x14ac:dyDescent="0.2">
      <c r="B52" s="74"/>
      <c r="C52" s="65" t="s">
        <v>41</v>
      </c>
      <c r="D52" s="66"/>
      <c r="E52" s="26"/>
      <c r="F52" s="6">
        <f>ROUNDDOWN(F48*0.15,0)</f>
        <v>0</v>
      </c>
      <c r="G52" s="1"/>
    </row>
    <row r="53" spans="2:7" ht="39.950000000000003" customHeight="1" thickBot="1" x14ac:dyDescent="0.2">
      <c r="B53" s="75"/>
      <c r="C53" s="76" t="s">
        <v>34</v>
      </c>
      <c r="D53" s="77"/>
      <c r="E53" s="27"/>
      <c r="F53" s="19" t="str">
        <f>(ROUNDDOWN(VLOOKUP(D4,'個別表（各企業）'!C63:E64,3,FALSE),-3))/1000&amp;"千円"</f>
        <v>0千円</v>
      </c>
    </row>
    <row r="54" spans="2:7" ht="48" customHeight="1" x14ac:dyDescent="0.15">
      <c r="B54" s="2"/>
      <c r="C54" s="3"/>
      <c r="D54" s="3"/>
      <c r="E54" s="3"/>
    </row>
    <row r="55" spans="2:7" ht="36" customHeight="1" x14ac:dyDescent="0.15"/>
    <row r="56" spans="2:7" ht="30" customHeight="1" x14ac:dyDescent="0.15"/>
    <row r="57" spans="2:7" ht="25.5" customHeight="1" x14ac:dyDescent="0.15"/>
    <row r="62" spans="2:7" x14ac:dyDescent="0.15">
      <c r="C62" t="s">
        <v>29</v>
      </c>
      <c r="D62" t="s">
        <v>30</v>
      </c>
      <c r="E62" t="s">
        <v>31</v>
      </c>
    </row>
    <row r="63" spans="2:7" x14ac:dyDescent="0.15">
      <c r="C63" s="47" t="s">
        <v>42</v>
      </c>
      <c r="D63" s="48">
        <v>5000000</v>
      </c>
      <c r="E63">
        <f>IF(SUM('個別表（各企業）'!$F$51:$F$52)&lt;=$D$63,SUM('個別表（各企業）'!$F$51:$F$52),$D$63)</f>
        <v>0</v>
      </c>
    </row>
    <row r="64" spans="2:7" x14ac:dyDescent="0.15">
      <c r="C64" s="47" t="s">
        <v>43</v>
      </c>
      <c r="D64" s="48">
        <v>40000000</v>
      </c>
      <c r="E64">
        <f>IF(SUM('個別表（各企業）'!$F$51:$F$52)&lt;=$D$64,SUM('個別表（各企業）'!$F$51:$F$52),$D$64)</f>
        <v>0</v>
      </c>
    </row>
  </sheetData>
  <mergeCells count="31">
    <mergeCell ref="E1:F1"/>
    <mergeCell ref="B51:B53"/>
    <mergeCell ref="C51:D51"/>
    <mergeCell ref="C52:D52"/>
    <mergeCell ref="C53:D53"/>
    <mergeCell ref="C37:C40"/>
    <mergeCell ref="D41:E41"/>
    <mergeCell ref="B42:D42"/>
    <mergeCell ref="B48:D48"/>
    <mergeCell ref="B49:D49"/>
    <mergeCell ref="B43:B47"/>
    <mergeCell ref="C43:C46"/>
    <mergeCell ref="D47:E47"/>
    <mergeCell ref="D31:E31"/>
    <mergeCell ref="B7:B41"/>
    <mergeCell ref="C8:C10"/>
    <mergeCell ref="D11:E11"/>
    <mergeCell ref="C13:C15"/>
    <mergeCell ref="D16:E16"/>
    <mergeCell ref="C32:C35"/>
    <mergeCell ref="D36:E36"/>
    <mergeCell ref="C17:C20"/>
    <mergeCell ref="D21:E21"/>
    <mergeCell ref="C22:C25"/>
    <mergeCell ref="D26:E26"/>
    <mergeCell ref="C27:C30"/>
    <mergeCell ref="A3:F3"/>
    <mergeCell ref="B5:F5"/>
    <mergeCell ref="B6:C6"/>
    <mergeCell ref="D6:E6"/>
    <mergeCell ref="E4:F4"/>
  </mergeCells>
  <phoneticPr fontId="30"/>
  <dataValidations count="1">
    <dataValidation type="list" allowBlank="1" showInputMessage="1" showErrorMessage="1" sqref="D4" xr:uid="{E7BBA898-940A-4F90-8C41-EF409C7107E3}">
      <formula1>"Ⅰ連携体制構築コース,Ⅱ連携事業実践コース"</formula1>
    </dataValidation>
  </dataValidations>
  <printOptions horizontalCentered="1"/>
  <pageMargins left="0" right="0" top="0" bottom="0" header="0" footer="0"/>
  <pageSetup paperSize="9" scale="57" orientation="portrait" r:id="rId1"/>
  <rowBreaks count="1" manualBreakCount="1"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石畑 高治</cp:lastModifiedBy>
  <cp:lastPrinted>2023-04-05T06:21:05Z</cp:lastPrinted>
  <dcterms:modified xsi:type="dcterms:W3CDTF">2023-04-06T05:14:45Z</dcterms:modified>
</cp:coreProperties>
</file>