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defaultThemeVersion="124226"/>
  <xr:revisionPtr revIDLastSave="0" documentId="8_{6A399897-B56C-43BC-8AAD-69B6A3B61EF7}" xr6:coauthVersionLast="47" xr6:coauthVersionMax="47" xr10:uidLastSave="{00000000-0000-0000-0000-000000000000}"/>
  <bookViews>
    <workbookView xWindow="-120" yWindow="-120" windowWidth="20730" windowHeight="11760" tabRatio="837" xr2:uid="{00000000-000D-0000-FFFF-FFFF00000000}"/>
  </bookViews>
  <sheets>
    <sheet name="総括表" sheetId="12" r:id="rId1"/>
    <sheet name="①旅費" sheetId="19" r:id="rId2"/>
    <sheet name="②直接人件費" sheetId="13" r:id="rId3"/>
    <sheet name="③材料・消耗品費" sheetId="4" r:id="rId4"/>
    <sheet name="④財産購入費等" sheetId="15" r:id="rId5"/>
    <sheet name="⑤外注・委託費" sheetId="5" r:id="rId6"/>
    <sheet name="⑥大学等共同研究費" sheetId="21" r:id="rId7"/>
    <sheet name="⑦その他直接経費" sheetId="9" r:id="rId8"/>
    <sheet name="補助率15%設備投資" sheetId="16" r:id="rId9"/>
  </sheets>
  <definedNames>
    <definedName name="_xlnm.Print_Area" localSheetId="1">①旅費!$A$1:$G$19</definedName>
    <definedName name="_xlnm.Print_Area" localSheetId="2">②直接人件費!$A$1:$G$25</definedName>
    <definedName name="_xlnm.Print_Area" localSheetId="3">③材料・消耗品費!$A$1:$H$27</definedName>
    <definedName name="_xlnm.Print_Area" localSheetId="4">④財産購入費等!$A$1:$I$16</definedName>
    <definedName name="_xlnm.Print_Area" localSheetId="5">⑤外注・委託費!$A$1:$G$14</definedName>
    <definedName name="_xlnm.Print_Area" localSheetId="6">⑥大学等共同研究費!$A$1:$F$14</definedName>
    <definedName name="_xlnm.Print_Area" localSheetId="7">⑦その他直接経費!$A$1:$H$20</definedName>
    <definedName name="_xlnm.Print_Area" localSheetId="0">総括表!$A$1:$G$21</definedName>
    <definedName name="_xlnm.Print_Area" localSheetId="8">'補助率15%設備投資'!$A$1:$I$17</definedName>
  </definedNames>
  <calcPr calcId="191029" calcMode="manual" calcCompleted="0" calcOnSave="0"/>
</workbook>
</file>

<file path=xl/calcChain.xml><?xml version="1.0" encoding="utf-8"?>
<calcChain xmlns="http://schemas.openxmlformats.org/spreadsheetml/2006/main">
  <c r="E26" i="12" l="1"/>
  <c r="F4" i="19"/>
  <c r="H5" i="16"/>
  <c r="G4" i="9"/>
  <c r="E4" i="21"/>
  <c r="F4" i="5"/>
  <c r="G5" i="15"/>
  <c r="F5" i="4"/>
  <c r="F4" i="13"/>
  <c r="H8" i="4" l="1"/>
  <c r="H9" i="4"/>
  <c r="H10" i="4"/>
  <c r="H11" i="4"/>
  <c r="H12" i="4"/>
  <c r="H13" i="4"/>
  <c r="H14" i="4"/>
  <c r="H15" i="4"/>
  <c r="H16" i="4"/>
  <c r="H17" i="4"/>
  <c r="H18" i="4"/>
  <c r="H19" i="4"/>
  <c r="H20" i="4"/>
  <c r="H21" i="4"/>
  <c r="G16" i="19" l="1"/>
  <c r="E7" i="12" s="1"/>
  <c r="F17" i="13"/>
  <c r="E8" i="12" s="1"/>
  <c r="H22" i="4"/>
  <c r="H23" i="4"/>
  <c r="E9" i="12" s="1"/>
  <c r="B3" i="15"/>
  <c r="G13" i="15"/>
  <c r="E10" i="12" s="1"/>
  <c r="B2" i="5"/>
  <c r="G11" i="5"/>
  <c r="E11" i="12" s="1"/>
  <c r="B2" i="21"/>
  <c r="F11" i="21"/>
  <c r="E12" i="12" s="1"/>
  <c r="B2" i="9"/>
  <c r="H17" i="9"/>
  <c r="E13" i="12"/>
  <c r="B3" i="16"/>
  <c r="G13" i="16"/>
  <c r="E15" i="12" s="1"/>
  <c r="E16" i="12" s="1"/>
  <c r="G15" i="16"/>
  <c r="E19" i="12" s="1"/>
  <c r="E14" i="12" l="1"/>
  <c r="E18" i="12" l="1"/>
  <c r="E23" i="12" s="1"/>
  <c r="E17" i="12"/>
</calcChain>
</file>

<file path=xl/sharedStrings.xml><?xml version="1.0" encoding="utf-8"?>
<sst xmlns="http://schemas.openxmlformats.org/spreadsheetml/2006/main" count="128" uniqueCount="93">
  <si>
    <t>区分</t>
    <rPh sb="0" eb="2">
      <t>クブン</t>
    </rPh>
    <phoneticPr fontId="2"/>
  </si>
  <si>
    <t>NO</t>
    <phoneticPr fontId="2"/>
  </si>
  <si>
    <t>所属・役職</t>
    <rPh sb="0" eb="2">
      <t>ショゾク</t>
    </rPh>
    <rPh sb="3" eb="5">
      <t>ヤクショク</t>
    </rPh>
    <phoneticPr fontId="2"/>
  </si>
  <si>
    <t>合計</t>
    <rPh sb="0" eb="2">
      <t>ゴウケイ</t>
    </rPh>
    <phoneticPr fontId="2"/>
  </si>
  <si>
    <t>経費項目</t>
    <rPh sb="0" eb="2">
      <t>ケイヒ</t>
    </rPh>
    <rPh sb="2" eb="4">
      <t>コウモク</t>
    </rPh>
    <phoneticPr fontId="2"/>
  </si>
  <si>
    <t>発注予定相手方名</t>
    <rPh sb="0" eb="2">
      <t>ハッチュウ</t>
    </rPh>
    <rPh sb="2" eb="4">
      <t>ヨテイ</t>
    </rPh>
    <rPh sb="4" eb="7">
      <t>アイテガタ</t>
    </rPh>
    <rPh sb="7" eb="8">
      <t>メイ</t>
    </rPh>
    <phoneticPr fontId="2"/>
  </si>
  <si>
    <t>　　品　　　　　　　　名</t>
    <rPh sb="2" eb="3">
      <t>シナ</t>
    </rPh>
    <rPh sb="11" eb="12">
      <t>メイ</t>
    </rPh>
    <phoneticPr fontId="2"/>
  </si>
  <si>
    <t>単位</t>
    <rPh sb="0" eb="2">
      <t>タンイ</t>
    </rPh>
    <phoneticPr fontId="2"/>
  </si>
  <si>
    <t>数量</t>
    <rPh sb="0" eb="2">
      <t>スウリョウ</t>
    </rPh>
    <phoneticPr fontId="2"/>
  </si>
  <si>
    <t>※相手方名が不明・未確定な場合は、「○○加工業者Ａ」等適宜記載願います。</t>
    <rPh sb="20" eb="22">
      <t>カコウ</t>
    </rPh>
    <rPh sb="22" eb="24">
      <t>ギョウシャ</t>
    </rPh>
    <phoneticPr fontId="2"/>
  </si>
  <si>
    <t>※材料、消耗品費とも単位は品名に応じて適切な単位を記載願います。</t>
    <rPh sb="1" eb="3">
      <t>ザイリョウ</t>
    </rPh>
    <rPh sb="4" eb="6">
      <t>ショウモウ</t>
    </rPh>
    <rPh sb="6" eb="7">
      <t>ヒン</t>
    </rPh>
    <rPh sb="7" eb="8">
      <t>ヒ</t>
    </rPh>
    <rPh sb="10" eb="12">
      <t>タンイ</t>
    </rPh>
    <rPh sb="13" eb="15">
      <t>ヒンメイ</t>
    </rPh>
    <rPh sb="16" eb="17">
      <t>オウ</t>
    </rPh>
    <rPh sb="19" eb="21">
      <t>テキセツ</t>
    </rPh>
    <rPh sb="22" eb="24">
      <t>タンイ</t>
    </rPh>
    <rPh sb="25" eb="27">
      <t>キサイ</t>
    </rPh>
    <rPh sb="27" eb="28">
      <t>ネガ</t>
    </rPh>
    <phoneticPr fontId="2"/>
  </si>
  <si>
    <t>品名</t>
    <rPh sb="0" eb="2">
      <t>ヒンメイ</t>
    </rPh>
    <phoneticPr fontId="2"/>
  </si>
  <si>
    <t>氏　名</t>
    <rPh sb="0" eb="1">
      <t>シ</t>
    </rPh>
    <rPh sb="2" eb="3">
      <t>メイ</t>
    </rPh>
    <phoneticPr fontId="2"/>
  </si>
  <si>
    <t>NO</t>
    <phoneticPr fontId="2"/>
  </si>
  <si>
    <t>NO</t>
    <phoneticPr fontId="2"/>
  </si>
  <si>
    <t>メーカー名・型番</t>
    <rPh sb="4" eb="5">
      <t>メイ</t>
    </rPh>
    <rPh sb="6" eb="8">
      <t>カタバン</t>
    </rPh>
    <phoneticPr fontId="2"/>
  </si>
  <si>
    <t>単価（消費税抜）</t>
    <rPh sb="0" eb="2">
      <t>タンカ</t>
    </rPh>
    <rPh sb="3" eb="5">
      <t>ショウヒ</t>
    </rPh>
    <rPh sb="5" eb="6">
      <t>ゼイ</t>
    </rPh>
    <rPh sb="6" eb="7">
      <t>ヌ</t>
    </rPh>
    <phoneticPr fontId="2"/>
  </si>
  <si>
    <t>金額(消費税抜）</t>
    <rPh sb="0" eb="2">
      <t>キンガク</t>
    </rPh>
    <rPh sb="3" eb="5">
      <t>ショウヒ</t>
    </rPh>
    <rPh sb="5" eb="6">
      <t>ゼイ</t>
    </rPh>
    <rPh sb="6" eb="7">
      <t>ヌ</t>
    </rPh>
    <phoneticPr fontId="2"/>
  </si>
  <si>
    <t>金額(消費税抜）</t>
    <rPh sb="0" eb="1">
      <t>キン</t>
    </rPh>
    <rPh sb="1" eb="2">
      <t>ガク</t>
    </rPh>
    <rPh sb="3" eb="5">
      <t>ショウヒ</t>
    </rPh>
    <rPh sb="5" eb="6">
      <t>ゼイ</t>
    </rPh>
    <rPh sb="6" eb="7">
      <t>ヌ</t>
    </rPh>
    <phoneticPr fontId="2"/>
  </si>
  <si>
    <t>役割</t>
    <rPh sb="0" eb="2">
      <t>ヤクワリ</t>
    </rPh>
    <phoneticPr fontId="2"/>
  </si>
  <si>
    <t>　</t>
    <phoneticPr fontId="2"/>
  </si>
  <si>
    <t>　支 払 先</t>
    <rPh sb="1" eb="2">
      <t>ササ</t>
    </rPh>
    <rPh sb="3" eb="4">
      <t>フツ</t>
    </rPh>
    <rPh sb="5" eb="6">
      <t>サキ</t>
    </rPh>
    <phoneticPr fontId="2"/>
  </si>
  <si>
    <t>支出予定月</t>
    <rPh sb="0" eb="2">
      <t>シシュツ</t>
    </rPh>
    <rPh sb="2" eb="4">
      <t>ヨテイ</t>
    </rPh>
    <rPh sb="4" eb="5">
      <t>ツキ</t>
    </rPh>
    <phoneticPr fontId="2"/>
  </si>
  <si>
    <t>発注目的（必要性）</t>
    <rPh sb="0" eb="2">
      <t>ハッチュウ</t>
    </rPh>
    <rPh sb="2" eb="4">
      <t>モクテキ</t>
    </rPh>
    <rPh sb="5" eb="8">
      <t>ヒツヨウセイ</t>
    </rPh>
    <phoneticPr fontId="2"/>
  </si>
  <si>
    <t>内容</t>
    <rPh sb="0" eb="2">
      <t>ナイヨウ</t>
    </rPh>
    <phoneticPr fontId="2"/>
  </si>
  <si>
    <t>（単位：円）</t>
    <rPh sb="1" eb="3">
      <t>タンイ</t>
    </rPh>
    <rPh sb="4" eb="5">
      <t>エン</t>
    </rPh>
    <phoneticPr fontId="2"/>
  </si>
  <si>
    <t>（単位：円）</t>
    <rPh sb="1" eb="3">
      <t>タンイ</t>
    </rPh>
    <rPh sb="4" eb="5">
      <t>エン</t>
    </rPh>
    <phoneticPr fontId="4"/>
  </si>
  <si>
    <t>補助対象経費</t>
    <rPh sb="0" eb="2">
      <t>ホジョ</t>
    </rPh>
    <rPh sb="2" eb="4">
      <t>タイショウ</t>
    </rPh>
    <rPh sb="4" eb="6">
      <t>ケイヒ</t>
    </rPh>
    <phoneticPr fontId="2"/>
  </si>
  <si>
    <t>費目別合計</t>
    <rPh sb="0" eb="2">
      <t>ヒモク</t>
    </rPh>
    <rPh sb="2" eb="3">
      <t>ベツ</t>
    </rPh>
    <rPh sb="3" eb="5">
      <t>ゴウケイ</t>
    </rPh>
    <phoneticPr fontId="2"/>
  </si>
  <si>
    <t>算出方法：</t>
    <rPh sb="0" eb="2">
      <t>サンシュツ</t>
    </rPh>
    <rPh sb="2" eb="4">
      <t>ホウホウ</t>
    </rPh>
    <phoneticPr fontId="2"/>
  </si>
  <si>
    <t>外注・委託内容</t>
    <rPh sb="0" eb="2">
      <t>ガイチュウ</t>
    </rPh>
    <rPh sb="3" eb="5">
      <t>イタク</t>
    </rPh>
    <rPh sb="5" eb="7">
      <t>ナイヨウ</t>
    </rPh>
    <phoneticPr fontId="2"/>
  </si>
  <si>
    <t>外注・委託する理由</t>
    <rPh sb="0" eb="2">
      <t>ガイチュウ</t>
    </rPh>
    <rPh sb="3" eb="5">
      <t>イタク</t>
    </rPh>
    <rPh sb="7" eb="9">
      <t>リユウ</t>
    </rPh>
    <phoneticPr fontId="2"/>
  </si>
  <si>
    <t>事業に要する経費の合計
（Ｃ）＝（Ａ）＋（Ｂ）</t>
    <rPh sb="0" eb="2">
      <t>ジギョウ</t>
    </rPh>
    <rPh sb="3" eb="4">
      <t>ヨウ</t>
    </rPh>
    <rPh sb="6" eb="8">
      <t>ケイヒ</t>
    </rPh>
    <rPh sb="9" eb="11">
      <t>ゴウケイ</t>
    </rPh>
    <phoneticPr fontId="2"/>
  </si>
  <si>
    <t>②直接人件費</t>
    <rPh sb="1" eb="3">
      <t>チョクセツ</t>
    </rPh>
    <rPh sb="3" eb="6">
      <t>ジンケンヒ</t>
    </rPh>
    <phoneticPr fontId="2"/>
  </si>
  <si>
    <t>③材料・消耗品費</t>
    <rPh sb="1" eb="3">
      <t>ザイリョウ</t>
    </rPh>
    <rPh sb="4" eb="6">
      <t>ショウモウ</t>
    </rPh>
    <rPh sb="6" eb="7">
      <t>ヒン</t>
    </rPh>
    <rPh sb="7" eb="8">
      <t>ヒ</t>
    </rPh>
    <phoneticPr fontId="2"/>
  </si>
  <si>
    <t>⑤外注・委託費</t>
    <rPh sb="1" eb="3">
      <t>ガイチュウ</t>
    </rPh>
    <rPh sb="4" eb="6">
      <t>イタク</t>
    </rPh>
    <rPh sb="6" eb="7">
      <t>ヒ</t>
    </rPh>
    <phoneticPr fontId="2"/>
  </si>
  <si>
    <t>補助率1/2による算出額
（Ｄ）=（Ａ）/2</t>
    <rPh sb="0" eb="3">
      <t>ホジョリツ</t>
    </rPh>
    <rPh sb="9" eb="11">
      <t>サンシュツ</t>
    </rPh>
    <rPh sb="11" eb="12">
      <t>ガク</t>
    </rPh>
    <phoneticPr fontId="2"/>
  </si>
  <si>
    <t>＜補助率15％以内に該当する設備投資＞</t>
    <rPh sb="1" eb="3">
      <t>ホジョ</t>
    </rPh>
    <rPh sb="3" eb="4">
      <t>リツ</t>
    </rPh>
    <rPh sb="7" eb="9">
      <t>イナイ</t>
    </rPh>
    <rPh sb="10" eb="12">
      <t>ガイトウ</t>
    </rPh>
    <rPh sb="14" eb="16">
      <t>セツビ</t>
    </rPh>
    <rPh sb="16" eb="18">
      <t>トウシ</t>
    </rPh>
    <phoneticPr fontId="4"/>
  </si>
  <si>
    <t>事業費執行計画表（⑤外注・委託費）</t>
    <rPh sb="0" eb="3">
      <t>ジギョウヒ</t>
    </rPh>
    <rPh sb="3" eb="5">
      <t>シッコウ</t>
    </rPh>
    <rPh sb="5" eb="8">
      <t>ケイカクヒョウ</t>
    </rPh>
    <rPh sb="10" eb="12">
      <t>ガイチュウ</t>
    </rPh>
    <rPh sb="13" eb="15">
      <t>イタク</t>
    </rPh>
    <phoneticPr fontId="2"/>
  </si>
  <si>
    <t>事業費執行計画表（③材料・消耗品費）</t>
    <rPh sb="0" eb="3">
      <t>ジギョウヒ</t>
    </rPh>
    <rPh sb="3" eb="5">
      <t>シッコウ</t>
    </rPh>
    <rPh sb="5" eb="8">
      <t>ケイカクヒョウ</t>
    </rPh>
    <rPh sb="10" eb="12">
      <t>ザイリョウ</t>
    </rPh>
    <rPh sb="13" eb="15">
      <t>ショウモウ</t>
    </rPh>
    <rPh sb="15" eb="16">
      <t>ヒン</t>
    </rPh>
    <rPh sb="16" eb="17">
      <t>ヒ</t>
    </rPh>
    <phoneticPr fontId="2"/>
  </si>
  <si>
    <t>補助率15％以内に該当する設備投資支援額合計</t>
    <rPh sb="0" eb="2">
      <t>ホジョ</t>
    </rPh>
    <rPh sb="2" eb="3">
      <t>リツ</t>
    </rPh>
    <rPh sb="6" eb="8">
      <t>イナイ</t>
    </rPh>
    <rPh sb="9" eb="11">
      <t>ガイトウ</t>
    </rPh>
    <rPh sb="13" eb="15">
      <t>セツビ</t>
    </rPh>
    <rPh sb="15" eb="17">
      <t>トウシ</t>
    </rPh>
    <rPh sb="17" eb="19">
      <t>シエン</t>
    </rPh>
    <rPh sb="19" eb="20">
      <t>ガク</t>
    </rPh>
    <rPh sb="20" eb="22">
      <t>ゴウケイ</t>
    </rPh>
    <phoneticPr fontId="4"/>
  </si>
  <si>
    <t>※直接人件費の額の算定は、本事業に直接関与する者（役員を除く）について、時間単価に直接作業時間数を乗じた額など合理的に算出した額とします。</t>
    <rPh sb="1" eb="3">
      <t>チョクセツ</t>
    </rPh>
    <rPh sb="14" eb="16">
      <t>ジギョウ</t>
    </rPh>
    <rPh sb="23" eb="24">
      <t>モノ</t>
    </rPh>
    <rPh sb="25" eb="27">
      <t>ヤクイン</t>
    </rPh>
    <rPh sb="28" eb="29">
      <t>ノゾ</t>
    </rPh>
    <rPh sb="36" eb="38">
      <t>ジカン</t>
    </rPh>
    <rPh sb="38" eb="40">
      <t>タンカ</t>
    </rPh>
    <rPh sb="55" eb="58">
      <t>ゴウリテキ</t>
    </rPh>
    <rPh sb="59" eb="61">
      <t>サンシュツ</t>
    </rPh>
    <rPh sb="63" eb="64">
      <t>ガク</t>
    </rPh>
    <phoneticPr fontId="2"/>
  </si>
  <si>
    <t>事業費執行計画表（②直接人件費）</t>
    <rPh sb="0" eb="3">
      <t>ジギョウヒ</t>
    </rPh>
    <rPh sb="3" eb="5">
      <t>シッコウ</t>
    </rPh>
    <rPh sb="5" eb="8">
      <t>ケイカクヒョウ</t>
    </rPh>
    <rPh sb="10" eb="12">
      <t>チョクセツ</t>
    </rPh>
    <rPh sb="12" eb="15">
      <t>ジンケンヒ</t>
    </rPh>
    <rPh sb="14" eb="15">
      <t>ヒ</t>
    </rPh>
    <phoneticPr fontId="2"/>
  </si>
  <si>
    <t>機械装置・設備等の名称</t>
    <rPh sb="0" eb="2">
      <t>キカイ</t>
    </rPh>
    <rPh sb="2" eb="4">
      <t>ソウチ</t>
    </rPh>
    <rPh sb="5" eb="7">
      <t>セツビ</t>
    </rPh>
    <rPh sb="7" eb="8">
      <t>トウ</t>
    </rPh>
    <rPh sb="9" eb="11">
      <t>メイショウ</t>
    </rPh>
    <phoneticPr fontId="2"/>
  </si>
  <si>
    <t>金額</t>
    <rPh sb="0" eb="2">
      <t>キンガク</t>
    </rPh>
    <phoneticPr fontId="2"/>
  </si>
  <si>
    <t>（単位：円　税抜）</t>
    <rPh sb="6" eb="7">
      <t>ゼイ</t>
    </rPh>
    <rPh sb="7" eb="8">
      <t>ヌ</t>
    </rPh>
    <phoneticPr fontId="2"/>
  </si>
  <si>
    <t>①旅        費</t>
    <rPh sb="1" eb="2">
      <t>タビ</t>
    </rPh>
    <rPh sb="10" eb="11">
      <t>ヒ</t>
    </rPh>
    <phoneticPr fontId="2"/>
  </si>
  <si>
    <t>費              目</t>
    <rPh sb="0" eb="1">
      <t>ヒ</t>
    </rPh>
    <rPh sb="15" eb="16">
      <t>モク</t>
    </rPh>
    <phoneticPr fontId="2"/>
  </si>
  <si>
    <t>（Ｂ）補助率15％に該当する
　　　設備投資額</t>
    <rPh sb="3" eb="5">
      <t>ホジョ</t>
    </rPh>
    <rPh sb="5" eb="6">
      <t>リツ</t>
    </rPh>
    <rPh sb="10" eb="12">
      <t>ガイトウ</t>
    </rPh>
    <rPh sb="18" eb="20">
      <t>セツビ</t>
    </rPh>
    <rPh sb="20" eb="22">
      <t>トウシ</t>
    </rPh>
    <rPh sb="22" eb="23">
      <t>ガク</t>
    </rPh>
    <phoneticPr fontId="2"/>
  </si>
  <si>
    <t>事業費執行計画表（①旅費）</t>
    <rPh sb="0" eb="3">
      <t>ジギョウヒ</t>
    </rPh>
    <rPh sb="3" eb="5">
      <t>シッコウ</t>
    </rPh>
    <rPh sb="5" eb="7">
      <t>ケイカク</t>
    </rPh>
    <rPh sb="7" eb="8">
      <t>ヒョウ</t>
    </rPh>
    <rPh sb="10" eb="12">
      <t>リョヒ</t>
    </rPh>
    <phoneticPr fontId="2"/>
  </si>
  <si>
    <t>合       計</t>
    <rPh sb="0" eb="1">
      <t>ア</t>
    </rPh>
    <rPh sb="8" eb="9">
      <t>ケイ</t>
    </rPh>
    <phoneticPr fontId="2"/>
  </si>
  <si>
    <t>計算式
（時間単価×時間数）</t>
    <rPh sb="0" eb="2">
      <t>ケイサン</t>
    </rPh>
    <rPh sb="2" eb="3">
      <t>シキ</t>
    </rPh>
    <rPh sb="5" eb="7">
      <t>ジカン</t>
    </rPh>
    <rPh sb="7" eb="9">
      <t>タンカ</t>
    </rPh>
    <rPh sb="10" eb="13">
      <t>ジカンスウ</t>
    </rPh>
    <phoneticPr fontId="2"/>
  </si>
  <si>
    <t>⑥大学等研究機関との
受託（共同）研究費</t>
    <rPh sb="1" eb="4">
      <t>ダイガクトウ</t>
    </rPh>
    <rPh sb="4" eb="6">
      <t>ケンキュウ</t>
    </rPh>
    <rPh sb="6" eb="8">
      <t>キカン</t>
    </rPh>
    <rPh sb="11" eb="13">
      <t>ジュタク</t>
    </rPh>
    <rPh sb="14" eb="16">
      <t>キョウドウ</t>
    </rPh>
    <rPh sb="17" eb="20">
      <t>ケンキュウヒ</t>
    </rPh>
    <phoneticPr fontId="2"/>
  </si>
  <si>
    <t>京都エコノミック・ガーデニング支援強化事業　事業執行計画表（総括表）</t>
    <rPh sb="22" eb="24">
      <t>ジギョウ</t>
    </rPh>
    <rPh sb="24" eb="26">
      <t>シッコウ</t>
    </rPh>
    <rPh sb="26" eb="28">
      <t>ケイカク</t>
    </rPh>
    <rPh sb="28" eb="29">
      <t>ヒョウ</t>
    </rPh>
    <rPh sb="30" eb="33">
      <t>ソウカツヒョウ</t>
    </rPh>
    <phoneticPr fontId="2"/>
  </si>
  <si>
    <t>契約内容</t>
    <rPh sb="0" eb="2">
      <t>ケイヤク</t>
    </rPh>
    <rPh sb="2" eb="4">
      <t>ナイヨウ</t>
    </rPh>
    <phoneticPr fontId="2"/>
  </si>
  <si>
    <t>大学等研究機関名</t>
    <rPh sb="0" eb="3">
      <t>ダイガクトウ</t>
    </rPh>
    <rPh sb="3" eb="5">
      <t>ケンキュウ</t>
    </rPh>
    <rPh sb="5" eb="7">
      <t>キカン</t>
    </rPh>
    <rPh sb="7" eb="8">
      <t>メイ</t>
    </rPh>
    <phoneticPr fontId="2"/>
  </si>
  <si>
    <t>⑦その他直接経費</t>
    <rPh sb="3" eb="4">
      <t>タ</t>
    </rPh>
    <rPh sb="4" eb="6">
      <t>チョクセツ</t>
    </rPh>
    <rPh sb="6" eb="8">
      <t>ケイヒ</t>
    </rPh>
    <phoneticPr fontId="2"/>
  </si>
  <si>
    <t>④財産購入費等
　備品購入費等
（量産設備等（補助率15%）除く）</t>
    <rPh sb="1" eb="3">
      <t>ザイサン</t>
    </rPh>
    <rPh sb="3" eb="6">
      <t>コウニュウヒ</t>
    </rPh>
    <rPh sb="6" eb="7">
      <t>トウ</t>
    </rPh>
    <rPh sb="9" eb="11">
      <t>ビヒン</t>
    </rPh>
    <rPh sb="11" eb="14">
      <t>コウニュウヒ</t>
    </rPh>
    <rPh sb="14" eb="15">
      <t>トウ</t>
    </rPh>
    <rPh sb="17" eb="19">
      <t>リョウサン</t>
    </rPh>
    <rPh sb="19" eb="21">
      <t>セツビ</t>
    </rPh>
    <rPh sb="21" eb="22">
      <t>トウ</t>
    </rPh>
    <rPh sb="23" eb="26">
      <t>ホジョリツ</t>
    </rPh>
    <rPh sb="30" eb="31">
      <t>ノゾ</t>
    </rPh>
    <phoneticPr fontId="2"/>
  </si>
  <si>
    <t>④財産購入費等
　備品購入費等
（量産設備等（補助率15%））</t>
    <rPh sb="1" eb="3">
      <t>ザイサン</t>
    </rPh>
    <rPh sb="3" eb="6">
      <t>コウニュウヒ</t>
    </rPh>
    <rPh sb="6" eb="7">
      <t>トウ</t>
    </rPh>
    <rPh sb="9" eb="11">
      <t>ビヒン</t>
    </rPh>
    <rPh sb="11" eb="14">
      <t>コウニュウヒ</t>
    </rPh>
    <rPh sb="14" eb="15">
      <t>トウ</t>
    </rPh>
    <rPh sb="17" eb="19">
      <t>リョウサン</t>
    </rPh>
    <rPh sb="19" eb="21">
      <t>セツビ</t>
    </rPh>
    <rPh sb="21" eb="22">
      <t>トウ</t>
    </rPh>
    <rPh sb="23" eb="26">
      <t>ホジョリツ</t>
    </rPh>
    <phoneticPr fontId="2"/>
  </si>
  <si>
    <t>事業費執行計画表（④財産購入費等　備品購入費等　（量産設備等（補助率15%以内）に該当する設備投資））</t>
    <rPh sb="0" eb="3">
      <t>ジギョウヒ</t>
    </rPh>
    <rPh sb="3" eb="5">
      <t>シッコウ</t>
    </rPh>
    <rPh sb="5" eb="7">
      <t>ケイカク</t>
    </rPh>
    <rPh sb="7" eb="8">
      <t>ヒョウ</t>
    </rPh>
    <rPh sb="37" eb="39">
      <t>イナイ</t>
    </rPh>
    <rPh sb="41" eb="43">
      <t>ガイトウ</t>
    </rPh>
    <rPh sb="45" eb="47">
      <t>セツビ</t>
    </rPh>
    <rPh sb="47" eb="49">
      <t>トウシ</t>
    </rPh>
    <phoneticPr fontId="2"/>
  </si>
  <si>
    <t>事業費執行計画表（⑦その他直接経費）</t>
    <rPh sb="0" eb="3">
      <t>ジギョウヒ</t>
    </rPh>
    <rPh sb="3" eb="5">
      <t>シッコウ</t>
    </rPh>
    <rPh sb="5" eb="7">
      <t>ケイカク</t>
    </rPh>
    <rPh sb="7" eb="8">
      <t>ヒョウ</t>
    </rPh>
    <rPh sb="12" eb="13">
      <t>タ</t>
    </rPh>
    <rPh sb="13" eb="15">
      <t>チョクセツ</t>
    </rPh>
    <rPh sb="15" eb="17">
      <t>ケイヒ</t>
    </rPh>
    <phoneticPr fontId="2"/>
  </si>
  <si>
    <t>事業費執行計画表（⑥大学等研究機関との受託（共同）研究費）</t>
    <rPh sb="0" eb="3">
      <t>ジギョウヒ</t>
    </rPh>
    <rPh sb="3" eb="5">
      <t>シッコウ</t>
    </rPh>
    <rPh sb="5" eb="8">
      <t>ケイカクヒョウ</t>
    </rPh>
    <phoneticPr fontId="2"/>
  </si>
  <si>
    <t>京都エコノミック・ガーデニング支援強化事業</t>
    <phoneticPr fontId="4"/>
  </si>
  <si>
    <t>京都エコノミック・ガーデニング支援強化事業</t>
    <phoneticPr fontId="2"/>
  </si>
  <si>
    <t>補助率15％以内による算出額
（Ｅ）=（Ｂ）×15％</t>
    <rPh sb="0" eb="2">
      <t>ホジョ</t>
    </rPh>
    <rPh sb="2" eb="3">
      <t>リツ</t>
    </rPh>
    <rPh sb="6" eb="8">
      <t>イナイ</t>
    </rPh>
    <rPh sb="11" eb="13">
      <t>サンシュツ</t>
    </rPh>
    <rPh sb="13" eb="14">
      <t>ガク</t>
    </rPh>
    <phoneticPr fontId="2"/>
  </si>
  <si>
    <t>　※機械装置・設備等の導入に当たっては、使用頻度、必要性、税負担や維持管理コストも考慮の上、調達方法（リース又は購入）を十分検討して計上してください。</t>
    <rPh sb="2" eb="4">
      <t>キカイ</t>
    </rPh>
    <rPh sb="4" eb="6">
      <t>ソウチ</t>
    </rPh>
    <rPh sb="7" eb="9">
      <t>セツビ</t>
    </rPh>
    <rPh sb="9" eb="10">
      <t>トウ</t>
    </rPh>
    <rPh sb="11" eb="13">
      <t>ドウニュウ</t>
    </rPh>
    <rPh sb="14" eb="15">
      <t>ア</t>
    </rPh>
    <rPh sb="20" eb="22">
      <t>シヨウ</t>
    </rPh>
    <rPh sb="22" eb="24">
      <t>ヒンド</t>
    </rPh>
    <rPh sb="25" eb="28">
      <t>ヒツヨウセイ</t>
    </rPh>
    <rPh sb="29" eb="32">
      <t>ゼイフタン</t>
    </rPh>
    <rPh sb="33" eb="35">
      <t>イジ</t>
    </rPh>
    <rPh sb="35" eb="37">
      <t>カンリ</t>
    </rPh>
    <rPh sb="41" eb="43">
      <t>コウリョ</t>
    </rPh>
    <rPh sb="44" eb="45">
      <t>ウエ</t>
    </rPh>
    <rPh sb="46" eb="48">
      <t>チョウタツ</t>
    </rPh>
    <rPh sb="48" eb="50">
      <t>ホウホウ</t>
    </rPh>
    <rPh sb="54" eb="55">
      <t>マタ</t>
    </rPh>
    <rPh sb="56" eb="58">
      <t>コウニュウ</t>
    </rPh>
    <rPh sb="60" eb="62">
      <t>ジュウブン</t>
    </rPh>
    <rPh sb="62" eb="64">
      <t>ケントウ</t>
    </rPh>
    <rPh sb="66" eb="68">
      <t>ケイジョウ</t>
    </rPh>
    <phoneticPr fontId="2"/>
  </si>
  <si>
    <t>（Ａ）補助率１/２に該当する
　　　経費合計
　　　（①～⑦の合計額）</t>
    <rPh sb="3" eb="5">
      <t>ホジョ</t>
    </rPh>
    <rPh sb="5" eb="6">
      <t>リツ</t>
    </rPh>
    <rPh sb="10" eb="12">
      <t>ガイトウ</t>
    </rPh>
    <rPh sb="18" eb="20">
      <t>ケイヒ</t>
    </rPh>
    <rPh sb="20" eb="22">
      <t>ゴウケイ</t>
    </rPh>
    <rPh sb="31" eb="33">
      <t>ゴウケイ</t>
    </rPh>
    <rPh sb="33" eb="34">
      <t>ガク</t>
    </rPh>
    <phoneticPr fontId="2"/>
  </si>
  <si>
    <t>事業費執行計画表（④財産購入費等・備品購入費等）</t>
    <rPh sb="0" eb="3">
      <t>ジギョウヒ</t>
    </rPh>
    <rPh sb="3" eb="5">
      <t>シッコウ</t>
    </rPh>
    <rPh sb="5" eb="8">
      <t>ケイカクヒョウ</t>
    </rPh>
    <rPh sb="10" eb="12">
      <t>ザイサン</t>
    </rPh>
    <rPh sb="12" eb="14">
      <t>コウニュウ</t>
    </rPh>
    <rPh sb="14" eb="15">
      <t>ヒ</t>
    </rPh>
    <rPh sb="15" eb="16">
      <t>トウ</t>
    </rPh>
    <rPh sb="17" eb="19">
      <t>ビヒン</t>
    </rPh>
    <rPh sb="19" eb="21">
      <t>コウニュウ</t>
    </rPh>
    <rPh sb="21" eb="22">
      <t>ヒ</t>
    </rPh>
    <rPh sb="22" eb="23">
      <t>トウ</t>
    </rPh>
    <phoneticPr fontId="2"/>
  </si>
  <si>
    <t>具体的内容</t>
    <rPh sb="0" eb="3">
      <t>グタイテキ</t>
    </rPh>
    <rPh sb="3" eb="5">
      <t>ナイヨウ</t>
    </rPh>
    <phoneticPr fontId="2"/>
  </si>
  <si>
    <t>（例）〇〇出張費
　　　2万円×△回/月×12ヶ月　など</t>
    <phoneticPr fontId="4"/>
  </si>
  <si>
    <r>
      <rPr>
        <b/>
        <i/>
        <sz val="14"/>
        <color rgb="FF0000FF"/>
        <rFont val="HG丸ｺﾞｼｯｸM-PRO"/>
        <family val="3"/>
        <charset val="128"/>
      </rPr>
      <t>構成メンバー一覧表に記載の人件費</t>
    </r>
    <r>
      <rPr>
        <sz val="14"/>
        <color rgb="FF0000FF"/>
        <rFont val="HG丸ｺﾞｼｯｸM-PRO"/>
        <family val="3"/>
        <charset val="128"/>
      </rPr>
      <t xml:space="preserve">
</t>
    </r>
    <r>
      <rPr>
        <sz val="14"/>
        <color rgb="FFC00000"/>
        <rFont val="HG丸ｺﾞｼｯｸM-PRO"/>
        <family val="3"/>
        <charset val="128"/>
      </rPr>
      <t>（例）20H/週×50週×＠2,000　など</t>
    </r>
    <rPh sb="0" eb="2">
      <t>コウセイ</t>
    </rPh>
    <rPh sb="6" eb="8">
      <t>イチラン</t>
    </rPh>
    <rPh sb="8" eb="9">
      <t>ヒョウ</t>
    </rPh>
    <rPh sb="10" eb="12">
      <t>キサイ</t>
    </rPh>
    <rPh sb="13" eb="16">
      <t>ジンケンヒ</t>
    </rPh>
    <phoneticPr fontId="4"/>
  </si>
  <si>
    <t>試作品に必要な材料〇〇を購入
（例）△△円×◇個など</t>
    <phoneticPr fontId="4"/>
  </si>
  <si>
    <r>
      <rPr>
        <b/>
        <i/>
        <sz val="14"/>
        <color rgb="FF0000FF"/>
        <rFont val="HG丸ｺﾞｼｯｸM-PRO"/>
        <family val="3"/>
        <charset val="128"/>
      </rPr>
      <t>研究用に分析用○○装置を購入</t>
    </r>
    <r>
      <rPr>
        <sz val="14"/>
        <rFont val="HG丸ｺﾞｼｯｸM-PRO"/>
        <family val="3"/>
        <charset val="128"/>
      </rPr>
      <t xml:space="preserve">
</t>
    </r>
    <r>
      <rPr>
        <sz val="14"/>
        <color rgb="FFC00000"/>
        <rFont val="HG丸ｺﾞｼｯｸM-PRO"/>
        <family val="3"/>
        <charset val="128"/>
      </rPr>
      <t>（例）◇◇装置：〇〇千円など</t>
    </r>
    <phoneticPr fontId="4"/>
  </si>
  <si>
    <t>（例）〇〇製作の外注費：△△千円など</t>
    <phoneticPr fontId="4"/>
  </si>
  <si>
    <t>（例）〇〇大学との共同研究契約</t>
    <phoneticPr fontId="4"/>
  </si>
  <si>
    <t>（例）展示会出展費用：〇〇千円など</t>
    <phoneticPr fontId="4"/>
  </si>
  <si>
    <r>
      <rPr>
        <b/>
        <i/>
        <u/>
        <sz val="14"/>
        <color rgb="FF0000FF"/>
        <rFont val="HG丸ｺﾞｼｯｸM-PRO"/>
        <family val="3"/>
        <charset val="128"/>
      </rPr>
      <t>応募要領に記載の上限額の範囲内</t>
    </r>
    <r>
      <rPr>
        <b/>
        <i/>
        <sz val="14"/>
        <color rgb="FF0000FF"/>
        <rFont val="HG丸ｺﾞｼｯｸM-PRO"/>
        <family val="3"/>
        <charset val="128"/>
      </rPr>
      <t xml:space="preserve">
◎Ⅱ事業化促進コース
　（F)　10,000千円以内
◎Ⅲ本格的事業展開コース
　（F)　30,000千円以内</t>
    </r>
    <rPh sb="0" eb="2">
      <t>オウボ</t>
    </rPh>
    <rPh sb="18" eb="21">
      <t>ジギョウカ</t>
    </rPh>
    <rPh sb="21" eb="23">
      <t>ソクシン</t>
    </rPh>
    <phoneticPr fontId="4"/>
  </si>
  <si>
    <r>
      <t xml:space="preserve">補助金交付申請額（Ｆ）
</t>
    </r>
    <r>
      <rPr>
        <sz val="14"/>
        <rFont val="HG丸ｺﾞｼｯｸM-PRO"/>
        <family val="3"/>
        <charset val="128"/>
      </rPr>
      <t>(Ｄ)と(Ｅ)の合計額以下
（千円未満切り捨て）</t>
    </r>
    <rPh sb="0" eb="3">
      <t>ホジョキン</t>
    </rPh>
    <rPh sb="3" eb="5">
      <t>コウフ</t>
    </rPh>
    <rPh sb="5" eb="7">
      <t>シンセイ</t>
    </rPh>
    <rPh sb="7" eb="8">
      <t>ガク</t>
    </rPh>
    <rPh sb="20" eb="22">
      <t>ゴウケイ</t>
    </rPh>
    <rPh sb="22" eb="23">
      <t>ガク</t>
    </rPh>
    <rPh sb="23" eb="25">
      <t>イカ</t>
    </rPh>
    <rPh sb="27" eb="29">
      <t>センエン</t>
    </rPh>
    <rPh sb="29" eb="31">
      <t>ミマン</t>
    </rPh>
    <rPh sb="31" eb="32">
      <t>キ</t>
    </rPh>
    <rPh sb="33" eb="34">
      <t>ス</t>
    </rPh>
    <phoneticPr fontId="2"/>
  </si>
  <si>
    <r>
      <rPr>
        <b/>
        <sz val="14"/>
        <rFont val="HG丸ｺﾞｼｯｸM-PRO"/>
        <family val="3"/>
        <charset val="128"/>
      </rPr>
      <t>補助金支援希望</t>
    </r>
    <r>
      <rPr>
        <b/>
        <sz val="14"/>
        <color indexed="10"/>
        <rFont val="HG丸ｺﾞｼｯｸM-PRO"/>
        <family val="3"/>
        <charset val="128"/>
      </rPr>
      <t>可能</t>
    </r>
    <r>
      <rPr>
        <b/>
        <sz val="14"/>
        <rFont val="HG丸ｺﾞｼｯｸM-PRO"/>
        <family val="3"/>
        <charset val="128"/>
      </rPr>
      <t>額</t>
    </r>
    <r>
      <rPr>
        <sz val="14"/>
        <rFont val="HG丸ｺﾞｼｯｸM-PRO"/>
        <family val="3"/>
        <charset val="128"/>
      </rPr>
      <t xml:space="preserve">
(Ｄ)と(Ｅ)の合計額以下
（千円未満切り捨て）</t>
    </r>
    <rPh sb="0" eb="3">
      <t>ホジョキン</t>
    </rPh>
    <rPh sb="3" eb="5">
      <t>シエン</t>
    </rPh>
    <rPh sb="5" eb="7">
      <t>キボウ</t>
    </rPh>
    <rPh sb="7" eb="9">
      <t>カノウ</t>
    </rPh>
    <phoneticPr fontId="2"/>
  </si>
  <si>
    <t>第１号様式別紙３－１（第７条関係）</t>
    <rPh sb="0" eb="1">
      <t>ダイ</t>
    </rPh>
    <rPh sb="2" eb="3">
      <t>ゴウ</t>
    </rPh>
    <rPh sb="3" eb="5">
      <t>ヨウシキ</t>
    </rPh>
    <rPh sb="5" eb="7">
      <t>ベッシ</t>
    </rPh>
    <rPh sb="11" eb="12">
      <t>ダイ</t>
    </rPh>
    <rPh sb="13" eb="14">
      <t>ジョウ</t>
    </rPh>
    <rPh sb="14" eb="16">
      <t>カンケイ</t>
    </rPh>
    <phoneticPr fontId="2"/>
  </si>
  <si>
    <t>第１号様式別紙３－２（第７条関係）</t>
    <rPh sb="11" eb="12">
      <t>ダイ</t>
    </rPh>
    <rPh sb="13" eb="14">
      <t>ジョウ</t>
    </rPh>
    <rPh sb="14" eb="16">
      <t>カンケイ</t>
    </rPh>
    <phoneticPr fontId="2"/>
  </si>
  <si>
    <t>第１号様式別紙３－３（第７条関係）</t>
    <rPh sb="11" eb="12">
      <t>ダイ</t>
    </rPh>
    <rPh sb="13" eb="14">
      <t>ジョウ</t>
    </rPh>
    <rPh sb="14" eb="16">
      <t>カンケイ</t>
    </rPh>
    <phoneticPr fontId="2"/>
  </si>
  <si>
    <t>第１号様式別紙３－４（第７条関係）</t>
    <rPh sb="11" eb="12">
      <t>ダイ</t>
    </rPh>
    <rPh sb="13" eb="14">
      <t>ジョウ</t>
    </rPh>
    <rPh sb="14" eb="16">
      <t>カンケイ</t>
    </rPh>
    <phoneticPr fontId="2"/>
  </si>
  <si>
    <t>第１号様式別紙３－５（第７条関係）</t>
    <rPh sb="11" eb="12">
      <t>ダイ</t>
    </rPh>
    <rPh sb="13" eb="14">
      <t>ジョウ</t>
    </rPh>
    <rPh sb="14" eb="16">
      <t>カンケイ</t>
    </rPh>
    <phoneticPr fontId="2"/>
  </si>
  <si>
    <t>第１号様式別紙３－６（第７条関係）</t>
    <rPh sb="11" eb="12">
      <t>ダイ</t>
    </rPh>
    <rPh sb="13" eb="14">
      <t>ジョウ</t>
    </rPh>
    <rPh sb="14" eb="16">
      <t>カンケイ</t>
    </rPh>
    <phoneticPr fontId="2"/>
  </si>
  <si>
    <t>第１号様式別紙３－７（第７条関係）</t>
    <rPh sb="11" eb="12">
      <t>ダイ</t>
    </rPh>
    <rPh sb="13" eb="14">
      <t>ジョウ</t>
    </rPh>
    <rPh sb="14" eb="16">
      <t>カンケイ</t>
    </rPh>
    <phoneticPr fontId="2"/>
  </si>
  <si>
    <t>第１号様式別紙３－８（第７条関係）</t>
    <rPh sb="11" eb="12">
      <t>ダイ</t>
    </rPh>
    <rPh sb="13" eb="14">
      <t>ジョウ</t>
    </rPh>
    <rPh sb="14" eb="16">
      <t>カンケイ</t>
    </rPh>
    <phoneticPr fontId="2"/>
  </si>
  <si>
    <t>第１号様式別紙３－９（第７条関係）</t>
    <rPh sb="11" eb="12">
      <t>ダイ</t>
    </rPh>
    <rPh sb="13" eb="14">
      <t>ジョウ</t>
    </rPh>
    <rPh sb="14" eb="16">
      <t>カンケイ</t>
    </rPh>
    <phoneticPr fontId="2"/>
  </si>
  <si>
    <t>※交付申請に当たっては、想定される給与月額÷労働時間数×従事時間数等による算出を可とします。ただし、上限額は2,000円/時間です。</t>
    <rPh sb="1" eb="3">
      <t>コウフ</t>
    </rPh>
    <rPh sb="3" eb="5">
      <t>シンセイ</t>
    </rPh>
    <rPh sb="6" eb="7">
      <t>ア</t>
    </rPh>
    <rPh sb="12" eb="14">
      <t>ソウテイ</t>
    </rPh>
    <rPh sb="17" eb="19">
      <t>キュウヨ</t>
    </rPh>
    <rPh sb="19" eb="21">
      <t>ゲツガク</t>
    </rPh>
    <rPh sb="22" eb="24">
      <t>ロウドウ</t>
    </rPh>
    <rPh sb="24" eb="26">
      <t>ジカン</t>
    </rPh>
    <rPh sb="26" eb="27">
      <t>スウ</t>
    </rPh>
    <rPh sb="33" eb="34">
      <t>トウ</t>
    </rPh>
    <rPh sb="37" eb="39">
      <t>サンシュツ</t>
    </rPh>
    <rPh sb="40" eb="41">
      <t>カ</t>
    </rPh>
    <rPh sb="50" eb="53">
      <t>ジョウゲンガク</t>
    </rPh>
    <rPh sb="59" eb="60">
      <t>エン</t>
    </rPh>
    <rPh sb="61" eb="63">
      <t>ジカン</t>
    </rPh>
    <phoneticPr fontId="2"/>
  </si>
  <si>
    <t>本事業に必要な理由</t>
    <rPh sb="0" eb="1">
      <t>ホン</t>
    </rPh>
    <rPh sb="1" eb="3">
      <t>ジギョウ</t>
    </rPh>
    <rPh sb="4" eb="6">
      <t>ヒツヨウ</t>
    </rPh>
    <rPh sb="7" eb="9">
      <t>リユウ</t>
    </rPh>
    <phoneticPr fontId="2"/>
  </si>
  <si>
    <t>事業者名：</t>
    <rPh sb="0" eb="3">
      <t>ジギョウシャ</t>
    </rPh>
    <phoneticPr fontId="4"/>
  </si>
  <si>
    <t>Ⅱ事業化促進コース</t>
  </si>
  <si>
    <t>算出方法について記載してください。
（例）基本給の額(令和５年４月時点)÷所定労働時間(各月)×想定従事時間数(各月)など</t>
    <rPh sb="0" eb="2">
      <t>サンシュツ</t>
    </rPh>
    <rPh sb="2" eb="4">
      <t>ホウホウ</t>
    </rPh>
    <rPh sb="8" eb="10">
      <t>キサイ</t>
    </rPh>
    <rPh sb="19" eb="20">
      <t>レイ</t>
    </rPh>
    <rPh sb="21" eb="24">
      <t>キホンキュウ</t>
    </rPh>
    <rPh sb="25" eb="26">
      <t>ガク</t>
    </rPh>
    <rPh sb="27" eb="29">
      <t>レイワ</t>
    </rPh>
    <rPh sb="30" eb="31">
      <t>ネン</t>
    </rPh>
    <rPh sb="32" eb="33">
      <t>ガツ</t>
    </rPh>
    <rPh sb="33" eb="35">
      <t>ジテン</t>
    </rPh>
    <rPh sb="37" eb="39">
      <t>ショテイ</t>
    </rPh>
    <rPh sb="39" eb="41">
      <t>ロウドウ</t>
    </rPh>
    <rPh sb="41" eb="43">
      <t>ジカン</t>
    </rPh>
    <rPh sb="44" eb="46">
      <t>カクツキ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</si>
</sst>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quot;コース名: &quot;@"/>
    <numFmt numFmtId="179" formatCode="&quot;※　合計金額&quot;\ #,000\ &quot;万円以内&quot;"/>
  </numFmts>
  <fonts count="48" x14ac:knownFonts="1">
    <font>
      <sz val="11"/>
      <name val="ＭＳ Ｐ明朝"/>
      <family val="1"/>
      <charset val="128"/>
    </font>
    <font>
      <sz val="11"/>
      <name val="ＭＳ Ｐゴシック"/>
      <family val="3"/>
      <charset val="128"/>
    </font>
    <font>
      <sz val="6"/>
      <name val="ＭＳ Ｐゴシック"/>
      <family val="3"/>
      <charset val="128"/>
    </font>
    <font>
      <sz val="11"/>
      <name val="ＪＳＰ明朝"/>
      <family val="1"/>
      <charset val="128"/>
    </font>
    <font>
      <sz val="6"/>
      <name val="ＭＳ Ｐ明朝"/>
      <family val="1"/>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11"/>
      <color indexed="10"/>
      <name val="HG丸ｺﾞｼｯｸM-PRO"/>
      <family val="3"/>
      <charset val="128"/>
    </font>
    <font>
      <sz val="14"/>
      <name val="HG丸ｺﾞｼｯｸM-PRO"/>
      <family val="3"/>
      <charset val="128"/>
    </font>
    <font>
      <sz val="20"/>
      <name val="HG丸ｺﾞｼｯｸM-PRO"/>
      <family val="3"/>
      <charset val="128"/>
    </font>
    <font>
      <b/>
      <sz val="14"/>
      <name val="HG丸ｺﾞｼｯｸM-PRO"/>
      <family val="3"/>
      <charset val="128"/>
    </font>
    <font>
      <b/>
      <sz val="12"/>
      <name val="HG丸ｺﾞｼｯｸM-PRO"/>
      <family val="3"/>
      <charset val="128"/>
    </font>
    <font>
      <b/>
      <sz val="11"/>
      <name val="HG丸ｺﾞｼｯｸM-PRO"/>
      <family val="3"/>
      <charset val="128"/>
    </font>
    <font>
      <b/>
      <sz val="20"/>
      <name val="HG丸ｺﾞｼｯｸM-PRO"/>
      <family val="3"/>
      <charset val="128"/>
    </font>
    <font>
      <sz val="22"/>
      <name val="HG丸ｺﾞｼｯｸM-PRO"/>
      <family val="3"/>
      <charset val="128"/>
    </font>
    <font>
      <sz val="16"/>
      <name val="HG丸ｺﾞｼｯｸM-PRO"/>
      <family val="3"/>
      <charset val="128"/>
    </font>
    <font>
      <b/>
      <sz val="14"/>
      <color indexed="10"/>
      <name val="HG丸ｺﾞｼｯｸM-PRO"/>
      <family val="3"/>
      <charset val="128"/>
    </font>
    <font>
      <b/>
      <sz val="12"/>
      <color indexed="10"/>
      <name val="ＭＳ Ｐゴシック"/>
      <family val="3"/>
      <charset val="128"/>
    </font>
    <font>
      <b/>
      <sz val="11"/>
      <color indexed="10"/>
      <name val="HG丸ｺﾞｼｯｸM-PRO"/>
      <family val="3"/>
      <charset val="128"/>
    </font>
    <font>
      <b/>
      <sz val="18"/>
      <color indexed="10"/>
      <name val="HG丸ｺﾞｼｯｸM-PRO"/>
      <family val="3"/>
      <charset val="128"/>
    </font>
    <font>
      <sz val="11"/>
      <color indexed="8"/>
      <name val="ＭＳ Ｐ明朝"/>
      <family val="1"/>
      <charset val="128"/>
    </font>
    <font>
      <b/>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rgb="FFC00000"/>
      <name val="HG丸ｺﾞｼｯｸM-PRO"/>
      <family val="3"/>
      <charset val="128"/>
    </font>
    <font>
      <sz val="14"/>
      <color rgb="FF0000FF"/>
      <name val="HG丸ｺﾞｼｯｸM-PRO"/>
      <family val="3"/>
      <charset val="128"/>
    </font>
    <font>
      <b/>
      <i/>
      <sz val="14"/>
      <color rgb="FF0000FF"/>
      <name val="HG丸ｺﾞｼｯｸM-PRO"/>
      <family val="3"/>
      <charset val="128"/>
    </font>
    <font>
      <sz val="14"/>
      <name val="ＭＳ Ｐ明朝"/>
      <family val="1"/>
      <charset val="128"/>
    </font>
    <font>
      <i/>
      <sz val="14"/>
      <color rgb="FF0000FF"/>
      <name val="HG丸ｺﾞｼｯｸM-PRO"/>
      <family val="3"/>
      <charset val="128"/>
    </font>
    <font>
      <b/>
      <i/>
      <u/>
      <sz val="14"/>
      <color rgb="FF0000FF"/>
      <name val="HG丸ｺﾞｼｯｸM-PRO"/>
      <family val="3"/>
      <charset val="128"/>
    </font>
    <font>
      <b/>
      <i/>
      <sz val="11"/>
      <color rgb="FF0000FF"/>
      <name val="HG丸ｺﾞｼｯｸM-PRO"/>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36" applyNumberFormat="0" applyAlignment="0" applyProtection="0">
      <alignment vertical="center"/>
    </xf>
    <xf numFmtId="0" fontId="28" fillId="30" borderId="0" applyNumberFormat="0" applyBorder="0" applyAlignment="0" applyProtection="0">
      <alignment vertical="center"/>
    </xf>
    <xf numFmtId="0" fontId="1" fillId="3" borderId="37" applyNumberFormat="0" applyFont="0" applyAlignment="0" applyProtection="0">
      <alignment vertical="center"/>
    </xf>
    <xf numFmtId="0" fontId="29" fillId="0" borderId="38" applyNumberFormat="0" applyFill="0" applyAlignment="0" applyProtection="0">
      <alignment vertical="center"/>
    </xf>
    <xf numFmtId="0" fontId="30" fillId="31" borderId="0" applyNumberFormat="0" applyBorder="0" applyAlignment="0" applyProtection="0">
      <alignment vertical="center"/>
    </xf>
    <xf numFmtId="0" fontId="31" fillId="32" borderId="39"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33" fillId="0" borderId="40" applyNumberFormat="0" applyFill="0" applyAlignment="0" applyProtection="0">
      <alignment vertical="center"/>
    </xf>
    <xf numFmtId="0" fontId="34" fillId="0" borderId="41" applyNumberFormat="0" applyFill="0" applyAlignment="0" applyProtection="0">
      <alignment vertical="center"/>
    </xf>
    <xf numFmtId="0" fontId="35" fillId="0" borderId="42" applyNumberFormat="0" applyFill="0" applyAlignment="0" applyProtection="0">
      <alignment vertical="center"/>
    </xf>
    <xf numFmtId="0" fontId="35" fillId="0" borderId="0" applyNumberFormat="0" applyFill="0" applyBorder="0" applyAlignment="0" applyProtection="0">
      <alignment vertical="center"/>
    </xf>
    <xf numFmtId="0" fontId="36" fillId="0" borderId="43" applyNumberFormat="0" applyFill="0" applyAlignment="0" applyProtection="0">
      <alignment vertical="center"/>
    </xf>
    <xf numFmtId="0" fontId="37" fillId="32" borderId="44" applyNumberFormat="0" applyAlignment="0" applyProtection="0">
      <alignment vertical="center"/>
    </xf>
    <xf numFmtId="0" fontId="38" fillId="0" borderId="0" applyNumberFormat="0" applyFill="0" applyBorder="0" applyAlignment="0" applyProtection="0">
      <alignment vertical="center"/>
    </xf>
    <xf numFmtId="0" fontId="39" fillId="2" borderId="39" applyNumberFormat="0" applyAlignment="0" applyProtection="0">
      <alignment vertical="center"/>
    </xf>
    <xf numFmtId="0" fontId="40" fillId="33" borderId="0" applyNumberFormat="0" applyBorder="0" applyAlignment="0" applyProtection="0">
      <alignment vertical="center"/>
    </xf>
  </cellStyleXfs>
  <cellXfs count="165">
    <xf numFmtId="0" fontId="0" fillId="0" borderId="0" xfId="0"/>
    <xf numFmtId="0" fontId="3" fillId="0" borderId="0" xfId="0" applyFont="1"/>
    <xf numFmtId="0" fontId="3" fillId="0" borderId="0" xfId="0" applyFont="1" applyAlignment="1">
      <alignment horizontal="center" vertical="center" shrinkToFit="1"/>
    </xf>
    <xf numFmtId="0" fontId="0" fillId="0" borderId="0" xfId="0" applyAlignment="1">
      <alignment horizontal="center"/>
    </xf>
    <xf numFmtId="0" fontId="19" fillId="0" borderId="0" xfId="0" applyFont="1" applyAlignment="1">
      <alignment vertical="center"/>
    </xf>
    <xf numFmtId="0" fontId="5" fillId="0" borderId="1" xfId="0" applyFont="1" applyBorder="1" applyAlignment="1">
      <alignment horizontal="center" vertical="center"/>
    </xf>
    <xf numFmtId="0" fontId="6" fillId="0" borderId="0" xfId="0" applyFont="1"/>
    <xf numFmtId="0" fontId="5" fillId="0" borderId="0" xfId="0" applyFont="1"/>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2" xfId="0" applyFont="1" applyBorder="1" applyAlignment="1">
      <alignment horizontal="center" vertical="center"/>
    </xf>
    <xf numFmtId="0" fontId="8"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vertical="center"/>
    </xf>
    <xf numFmtId="177" fontId="5" fillId="0" borderId="1" xfId="0" applyNumberFormat="1" applyFont="1" applyBorder="1" applyAlignment="1">
      <alignment vertical="center"/>
    </xf>
    <xf numFmtId="177" fontId="5" fillId="0" borderId="6" xfId="0" applyNumberFormat="1" applyFont="1" applyBorder="1" applyAlignment="1">
      <alignment vertical="center"/>
    </xf>
    <xf numFmtId="177" fontId="5" fillId="0" borderId="7" xfId="0" applyNumberFormat="1" applyFont="1" applyBorder="1" applyAlignment="1">
      <alignment horizontal="center" vertical="center"/>
    </xf>
    <xf numFmtId="177" fontId="5" fillId="0" borderId="1" xfId="33" applyNumberFormat="1" applyFont="1" applyBorder="1" applyAlignment="1">
      <alignment vertical="center"/>
    </xf>
    <xf numFmtId="177" fontId="5" fillId="0" borderId="0" xfId="33" applyNumberFormat="1" applyFont="1" applyBorder="1" applyAlignment="1">
      <alignment vertical="center"/>
    </xf>
    <xf numFmtId="177" fontId="5" fillId="0" borderId="2" xfId="0" applyNumberFormat="1" applyFont="1" applyBorder="1" applyAlignment="1">
      <alignment vertical="center"/>
    </xf>
    <xf numFmtId="177" fontId="5" fillId="0" borderId="4" xfId="0" applyNumberFormat="1" applyFont="1" applyBorder="1" applyAlignment="1">
      <alignment vertical="center"/>
    </xf>
    <xf numFmtId="177" fontId="5" fillId="0" borderId="5" xfId="0" applyNumberFormat="1" applyFont="1" applyBorder="1" applyAlignment="1">
      <alignment horizontal="center" vertical="center"/>
    </xf>
    <xf numFmtId="0" fontId="5" fillId="0" borderId="2" xfId="0" applyFont="1" applyBorder="1" applyAlignment="1">
      <alignment vertical="center"/>
    </xf>
    <xf numFmtId="176" fontId="5" fillId="0" borderId="1" xfId="33" applyNumberFormat="1" applyFont="1" applyBorder="1" applyAlignment="1">
      <alignment vertical="center"/>
    </xf>
    <xf numFmtId="176" fontId="5" fillId="0" borderId="2" xfId="33" applyNumberFormat="1" applyFont="1" applyBorder="1" applyAlignment="1">
      <alignment vertical="center"/>
    </xf>
    <xf numFmtId="0" fontId="20" fillId="0" borderId="0" xfId="0" applyFont="1"/>
    <xf numFmtId="0" fontId="5" fillId="0" borderId="8" xfId="0" applyFont="1" applyBorder="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2" xfId="0" applyFont="1" applyBorder="1" applyAlignment="1">
      <alignment vertical="center"/>
    </xf>
    <xf numFmtId="0" fontId="5" fillId="0" borderId="0" xfId="0" applyFont="1" applyAlignment="1">
      <alignment horizontal="right"/>
    </xf>
    <xf numFmtId="0" fontId="5" fillId="0" borderId="0" xfId="0" applyFont="1" applyAlignment="1">
      <alignment horizontal="center" vertical="center" shrinkToFit="1"/>
    </xf>
    <xf numFmtId="38" fontId="5" fillId="0" borderId="2" xfId="33" applyFont="1" applyBorder="1" applyAlignment="1">
      <alignment vertical="center"/>
    </xf>
    <xf numFmtId="0" fontId="5" fillId="0" borderId="0" xfId="0" applyFont="1" applyAlignment="1">
      <alignment horizontal="center"/>
    </xf>
    <xf numFmtId="176" fontId="5" fillId="0" borderId="9" xfId="33" applyNumberFormat="1" applyFont="1" applyFill="1" applyBorder="1" applyAlignment="1">
      <alignment vertical="center"/>
    </xf>
    <xf numFmtId="176" fontId="5" fillId="0" borderId="2" xfId="33" applyNumberFormat="1" applyFont="1" applyFill="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176" fontId="5" fillId="0" borderId="8" xfId="33" applyNumberFormat="1" applyFont="1" applyFill="1" applyBorder="1" applyAlignment="1">
      <alignment vertical="center"/>
    </xf>
    <xf numFmtId="0" fontId="9" fillId="0" borderId="0" xfId="0" applyFont="1"/>
    <xf numFmtId="176" fontId="5" fillId="0" borderId="0" xfId="33" applyNumberFormat="1" applyFont="1" applyBorder="1" applyAlignment="1">
      <alignment vertical="center"/>
    </xf>
    <xf numFmtId="0" fontId="5" fillId="0" borderId="11" xfId="0" applyFont="1" applyBorder="1"/>
    <xf numFmtId="0" fontId="10" fillId="0" borderId="0" xfId="0" applyFont="1" applyAlignment="1">
      <alignment horizontal="center"/>
    </xf>
    <xf numFmtId="176" fontId="6" fillId="0" borderId="2" xfId="0" applyNumberFormat="1" applyFont="1" applyBorder="1" applyAlignment="1">
      <alignment vertical="center" shrinkToFit="1"/>
    </xf>
    <xf numFmtId="0" fontId="0" fillId="0" borderId="0" xfId="0" applyAlignment="1">
      <alignment vertical="center"/>
    </xf>
    <xf numFmtId="0" fontId="21" fillId="0" borderId="0" xfId="0" applyFont="1" applyAlignment="1">
      <alignment vertical="center"/>
    </xf>
    <xf numFmtId="0" fontId="10" fillId="10" borderId="0" xfId="0" applyFont="1" applyFill="1" applyAlignment="1">
      <alignment horizontal="left" shrinkToFit="1"/>
    </xf>
    <xf numFmtId="0" fontId="7" fillId="0" borderId="0" xfId="0" applyFont="1" applyAlignment="1">
      <alignment vertical="center"/>
    </xf>
    <xf numFmtId="176" fontId="11" fillId="0" borderId="4" xfId="0" applyNumberFormat="1" applyFont="1" applyBorder="1" applyAlignment="1">
      <alignment vertical="center"/>
    </xf>
    <xf numFmtId="176" fontId="11" fillId="9" borderId="4" xfId="0" applyNumberFormat="1" applyFont="1" applyFill="1" applyBorder="1" applyAlignment="1">
      <alignment vertical="center"/>
    </xf>
    <xf numFmtId="176" fontId="11" fillId="9" borderId="11" xfId="0" applyNumberFormat="1" applyFont="1" applyFill="1" applyBorder="1" applyAlignment="1">
      <alignment vertical="center"/>
    </xf>
    <xf numFmtId="57" fontId="5" fillId="0" borderId="12" xfId="0" applyNumberFormat="1" applyFont="1" applyBorder="1" applyAlignment="1">
      <alignment horizontal="center" vertical="center"/>
    </xf>
    <xf numFmtId="0" fontId="14" fillId="0" borderId="0" xfId="0" applyFont="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6" fontId="14" fillId="0" borderId="13" xfId="0" applyNumberFormat="1" applyFont="1" applyBorder="1" applyAlignment="1">
      <alignment horizontal="right" vertical="center"/>
    </xf>
    <xf numFmtId="176" fontId="14" fillId="0" borderId="0" xfId="0" applyNumberFormat="1" applyFont="1" applyAlignment="1">
      <alignment horizontal="right" vertical="center"/>
    </xf>
    <xf numFmtId="0" fontId="5" fillId="0" borderId="0" xfId="0" applyFont="1" applyAlignment="1">
      <alignment horizontal="center" vertical="center" wrapText="1"/>
    </xf>
    <xf numFmtId="0" fontId="13" fillId="0" borderId="0" xfId="0" applyFont="1" applyAlignment="1">
      <alignment horizontal="center" vertical="center" wrapText="1"/>
    </xf>
    <xf numFmtId="176" fontId="15" fillId="0" borderId="0" xfId="0" applyNumberFormat="1" applyFont="1" applyAlignment="1">
      <alignment vertical="center"/>
    </xf>
    <xf numFmtId="179" fontId="7" fillId="0" borderId="0" xfId="0" applyNumberFormat="1" applyFont="1" applyAlignment="1">
      <alignment horizontal="center" vertical="center"/>
    </xf>
    <xf numFmtId="0" fontId="22" fillId="0" borderId="13" xfId="0" applyFont="1" applyBorder="1"/>
    <xf numFmtId="176" fontId="10" fillId="0" borderId="3" xfId="0" applyNumberFormat="1" applyFont="1" applyBorder="1" applyAlignment="1">
      <alignment horizontal="center" vertical="center"/>
    </xf>
    <xf numFmtId="176" fontId="10" fillId="0" borderId="3" xfId="0" applyNumberFormat="1" applyFont="1" applyBorder="1" applyAlignment="1">
      <alignment horizontal="center" vertical="center" wrapText="1"/>
    </xf>
    <xf numFmtId="0" fontId="10" fillId="0" borderId="0" xfId="0" applyFont="1" applyAlignment="1">
      <alignment horizontal="center" vertical="center"/>
    </xf>
    <xf numFmtId="0" fontId="7" fillId="0" borderId="0" xfId="0" applyFont="1" applyAlignment="1">
      <alignment horizontal="right" vertical="center"/>
    </xf>
    <xf numFmtId="176" fontId="10" fillId="9" borderId="3" xfId="0" applyNumberFormat="1" applyFont="1" applyFill="1" applyBorder="1" applyAlignment="1">
      <alignment horizontal="center" vertical="center" wrapText="1"/>
    </xf>
    <xf numFmtId="176" fontId="10" fillId="0" borderId="0" xfId="0" applyNumberFormat="1" applyFont="1"/>
    <xf numFmtId="176" fontId="10" fillId="9" borderId="10" xfId="0" applyNumberFormat="1" applyFont="1" applyFill="1" applyBorder="1" applyAlignment="1">
      <alignment horizontal="center" vertical="center" wrapText="1"/>
    </xf>
    <xf numFmtId="178" fontId="10" fillId="10" borderId="0" xfId="0" applyNumberFormat="1" applyFont="1" applyFill="1" applyAlignment="1">
      <alignment horizontal="left" vertical="center" shrinkToFit="1"/>
    </xf>
    <xf numFmtId="38" fontId="15" fillId="16" borderId="14" xfId="33" applyFont="1" applyFill="1" applyBorder="1" applyAlignment="1">
      <alignment horizontal="right" vertical="center" indent="1"/>
    </xf>
    <xf numFmtId="176" fontId="11" fillId="0" borderId="45" xfId="0" applyNumberFormat="1" applyFont="1" applyBorder="1" applyAlignment="1">
      <alignment vertical="center"/>
    </xf>
    <xf numFmtId="176" fontId="11" fillId="0" borderId="49" xfId="0" applyNumberFormat="1" applyFont="1" applyBorder="1" applyAlignment="1">
      <alignment vertical="center"/>
    </xf>
    <xf numFmtId="176" fontId="15" fillId="9" borderId="14" xfId="0" applyNumberFormat="1" applyFont="1" applyFill="1" applyBorder="1" applyAlignment="1">
      <alignment vertical="center"/>
    </xf>
    <xf numFmtId="55" fontId="5" fillId="0" borderId="12" xfId="0" applyNumberFormat="1" applyFont="1" applyBorder="1" applyAlignment="1">
      <alignment horizontal="center" vertical="center"/>
    </xf>
    <xf numFmtId="0" fontId="47"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16" fillId="0" borderId="0" xfId="0" applyFont="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43" fillId="0" borderId="50" xfId="0" applyFont="1" applyBorder="1" applyAlignment="1">
      <alignment horizontal="left" vertical="center" wrapText="1"/>
    </xf>
    <xf numFmtId="0" fontId="43" fillId="0" borderId="51" xfId="0" applyFont="1" applyBorder="1" applyAlignment="1">
      <alignment horizontal="left" vertical="center" wrapText="1"/>
    </xf>
    <xf numFmtId="0" fontId="42" fillId="0" borderId="4" xfId="0" applyFont="1" applyBorder="1" applyAlignment="1">
      <alignment vertical="center" wrapText="1"/>
    </xf>
    <xf numFmtId="0" fontId="10" fillId="0" borderId="15" xfId="0" applyFont="1" applyBorder="1" applyAlignment="1">
      <alignment vertical="center" wrapText="1"/>
    </xf>
    <xf numFmtId="0" fontId="41" fillId="0" borderId="4" xfId="0" applyFont="1" applyBorder="1" applyAlignment="1">
      <alignment vertical="center" wrapText="1"/>
    </xf>
    <xf numFmtId="0" fontId="41" fillId="0" borderId="15" xfId="0" applyFont="1" applyBorder="1" applyAlignment="1">
      <alignment vertical="center" wrapText="1"/>
    </xf>
    <xf numFmtId="0" fontId="17" fillId="9" borderId="20" xfId="0" applyFont="1" applyFill="1" applyBorder="1" applyAlignment="1">
      <alignment horizontal="center" vertical="center" wrapText="1"/>
    </xf>
    <xf numFmtId="0" fontId="17" fillId="9" borderId="6"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4" xfId="0" applyFont="1" applyFill="1" applyBorder="1" applyAlignment="1">
      <alignment horizontal="center" vertical="center"/>
    </xf>
    <xf numFmtId="0" fontId="17" fillId="9" borderId="15" xfId="0" applyFont="1" applyFill="1" applyBorder="1" applyAlignment="1">
      <alignment horizontal="center" vertical="center"/>
    </xf>
    <xf numFmtId="0" fontId="17" fillId="9" borderId="21" xfId="0" applyFont="1" applyFill="1" applyBorder="1" applyAlignment="1">
      <alignment horizontal="center" vertical="center"/>
    </xf>
    <xf numFmtId="0" fontId="17" fillId="9"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0" xfId="0" applyFont="1" applyFill="1" applyAlignment="1">
      <alignment horizontal="center" vertical="center"/>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1" fillId="0" borderId="27" xfId="0" applyFont="1" applyBorder="1" applyAlignment="1">
      <alignment vertical="center" textRotation="255" wrapText="1"/>
    </xf>
    <xf numFmtId="0" fontId="11" fillId="0" borderId="10" xfId="0" applyFont="1" applyBorder="1" applyAlignment="1">
      <alignment vertical="center" textRotation="255"/>
    </xf>
    <xf numFmtId="0" fontId="11" fillId="0" borderId="23" xfId="0" applyFont="1" applyBorder="1" applyAlignment="1">
      <alignment vertical="center" textRotation="255"/>
    </xf>
    <xf numFmtId="0" fontId="11" fillId="0" borderId="28" xfId="0" applyFont="1" applyBorder="1" applyAlignment="1">
      <alignment vertical="center" textRotation="255"/>
    </xf>
    <xf numFmtId="0" fontId="10" fillId="9" borderId="27"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7" fillId="9" borderId="30" xfId="0" applyFont="1" applyFill="1" applyBorder="1" applyAlignment="1">
      <alignment horizontal="center" vertical="center"/>
    </xf>
    <xf numFmtId="0" fontId="17" fillId="9" borderId="1" xfId="0" applyFont="1" applyFill="1" applyBorder="1" applyAlignment="1">
      <alignment horizontal="center" vertical="center"/>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16" borderId="24" xfId="0" applyFont="1" applyFill="1" applyBorder="1" applyAlignment="1">
      <alignment horizontal="center" vertical="center" wrapText="1"/>
    </xf>
    <xf numFmtId="0" fontId="10" fillId="16" borderId="25" xfId="0" applyFont="1" applyFill="1" applyBorder="1" applyAlignment="1">
      <alignment horizontal="center" vertical="center"/>
    </xf>
    <xf numFmtId="0" fontId="10" fillId="16" borderId="26" xfId="0" applyFont="1" applyFill="1" applyBorder="1" applyAlignment="1">
      <alignment horizontal="center" vertical="center"/>
    </xf>
    <xf numFmtId="0" fontId="12" fillId="9" borderId="24" xfId="0" applyFont="1" applyFill="1" applyBorder="1" applyAlignment="1">
      <alignment horizontal="center" vertical="center" wrapText="1"/>
    </xf>
    <xf numFmtId="0" fontId="10" fillId="9" borderId="25" xfId="0" applyFont="1" applyFill="1" applyBorder="1" applyAlignment="1">
      <alignment horizontal="center" vertical="center"/>
    </xf>
    <xf numFmtId="0" fontId="10" fillId="9" borderId="26" xfId="0" applyFont="1" applyFill="1" applyBorder="1" applyAlignment="1">
      <alignment horizontal="center" vertical="center"/>
    </xf>
    <xf numFmtId="0" fontId="44" fillId="0" borderId="19" xfId="0" applyFont="1" applyBorder="1" applyAlignment="1">
      <alignment horizontal="center" vertical="center" wrapText="1"/>
    </xf>
    <xf numFmtId="0" fontId="44" fillId="0" borderId="15" xfId="0" applyFont="1" applyBorder="1" applyAlignment="1">
      <alignment vertical="center" wrapText="1"/>
    </xf>
    <xf numFmtId="0" fontId="43" fillId="0" borderId="4" xfId="0" applyFont="1" applyBorder="1" applyAlignment="1">
      <alignment vertical="center" wrapText="1"/>
    </xf>
    <xf numFmtId="0" fontId="45" fillId="0" borderId="15" xfId="0" applyFont="1" applyBorder="1" applyAlignment="1">
      <alignment vertical="center" wrapText="1"/>
    </xf>
    <xf numFmtId="0" fontId="6" fillId="0" borderId="0" xfId="0" applyFont="1"/>
    <xf numFmtId="0" fontId="5" fillId="0" borderId="6" xfId="0" applyFont="1" applyBorder="1" applyAlignment="1">
      <alignment horizontal="center" vertical="center"/>
    </xf>
    <xf numFmtId="0" fontId="5" fillId="0" borderId="34" xfId="0" applyFont="1" applyBorder="1" applyAlignment="1">
      <alignment horizontal="center" vertical="center"/>
    </xf>
    <xf numFmtId="0" fontId="14" fillId="0" borderId="0" xfId="0" applyFont="1" applyAlignment="1">
      <alignment horizontal="left"/>
    </xf>
    <xf numFmtId="0" fontId="5" fillId="0" borderId="0" xfId="0" applyFont="1" applyAlignment="1">
      <alignment horizontal="left"/>
    </xf>
    <xf numFmtId="0" fontId="7" fillId="0" borderId="0" xfId="0" applyFont="1" applyAlignment="1">
      <alignment horizontal="center" vertical="center"/>
    </xf>
    <xf numFmtId="0" fontId="5" fillId="0" borderId="0" xfId="0" applyFont="1" applyAlignment="1">
      <alignment horizontal="center" vertical="center"/>
    </xf>
    <xf numFmtId="0" fontId="6" fillId="0" borderId="8"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vertical="center"/>
    </xf>
    <xf numFmtId="0" fontId="47" fillId="16" borderId="18" xfId="0" applyFont="1" applyFill="1" applyBorder="1" applyAlignment="1">
      <alignment horizontal="left" vertical="center" wrapText="1"/>
    </xf>
    <xf numFmtId="0" fontId="47" fillId="16" borderId="29" xfId="0" applyFont="1" applyFill="1" applyBorder="1" applyAlignment="1">
      <alignment horizontal="left" vertical="center" wrapText="1"/>
    </xf>
    <xf numFmtId="0" fontId="47" fillId="16" borderId="10" xfId="0" applyFont="1" applyFill="1" applyBorder="1" applyAlignment="1">
      <alignment horizontal="left" vertical="center" wrapText="1"/>
    </xf>
    <xf numFmtId="0" fontId="47" fillId="16" borderId="6" xfId="0" applyFont="1" applyFill="1" applyBorder="1" applyAlignment="1">
      <alignment horizontal="left" vertical="center" wrapText="1"/>
    </xf>
    <xf numFmtId="0" fontId="47" fillId="16" borderId="34" xfId="0" applyFont="1" applyFill="1" applyBorder="1" applyAlignment="1">
      <alignment horizontal="left" vertical="center" wrapText="1"/>
    </xf>
    <xf numFmtId="0" fontId="47" fillId="16" borderId="12" xfId="0" applyFont="1" applyFill="1" applyBorder="1" applyAlignment="1">
      <alignment horizontal="left" vertical="center" wrapText="1"/>
    </xf>
    <xf numFmtId="0" fontId="5" fillId="0" borderId="8" xfId="0" applyFont="1" applyBorder="1" applyAlignment="1">
      <alignment horizontal="center" vertical="center"/>
    </xf>
    <xf numFmtId="0" fontId="6" fillId="0" borderId="4" xfId="0" applyFont="1" applyBorder="1" applyAlignment="1">
      <alignment horizontal="center" vertical="center"/>
    </xf>
    <xf numFmtId="0" fontId="6" fillId="0" borderId="35" xfId="0" applyFont="1" applyBorder="1" applyAlignment="1">
      <alignment horizontal="center" vertical="center"/>
    </xf>
    <xf numFmtId="0" fontId="6" fillId="0" borderId="8" xfId="0" applyFont="1" applyBorder="1" applyAlignment="1">
      <alignment horizontal="center" vertical="center"/>
    </xf>
    <xf numFmtId="0" fontId="0" fillId="0" borderId="1" xfId="0" applyBorder="1" applyAlignment="1">
      <alignment horizontal="center" vertical="center"/>
    </xf>
    <xf numFmtId="0" fontId="23" fillId="0" borderId="0" xfId="0" applyFont="1" applyAlignment="1">
      <alignment horizontal="center"/>
    </xf>
    <xf numFmtId="0" fontId="20" fillId="0" borderId="0" xfId="0" applyFont="1" applyAlignment="1">
      <alignment horizontal="center" vertical="center"/>
    </xf>
    <xf numFmtId="0" fontId="5" fillId="0" borderId="0" xfId="0" applyFont="1" applyAlignment="1">
      <alignment horizontal="left" vertical="center" shrinkToFit="1"/>
    </xf>
    <xf numFmtId="0" fontId="5" fillId="0" borderId="12" xfId="0" applyFont="1" applyBorder="1" applyAlignment="1">
      <alignment horizontal="center" vertical="center"/>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0" fillId="0" borderId="0" xfId="0"/>
    <xf numFmtId="0" fontId="5" fillId="0" borderId="35" xfId="0" applyFont="1" applyBorder="1" applyAlignment="1">
      <alignment horizontal="center" vertical="center"/>
    </xf>
    <xf numFmtId="0" fontId="7" fillId="0" borderId="0" xfId="0" applyFont="1" applyAlignment="1">
      <alignment horizontal="center" vertical="center" wrapText="1"/>
    </xf>
    <xf numFmtId="0" fontId="5" fillId="0" borderId="0" xfId="0" applyFont="1" applyAlignment="1">
      <alignment horizontal="left" shrinkToFit="1"/>
    </xf>
    <xf numFmtId="0" fontId="5" fillId="0" borderId="13"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2469378</xdr:colOff>
      <xdr:row>21</xdr:row>
      <xdr:rowOff>67531</xdr:rowOff>
    </xdr:from>
    <xdr:to>
      <xdr:col>4</xdr:col>
      <xdr:colOff>3169890</xdr:colOff>
      <xdr:row>21</xdr:row>
      <xdr:rowOff>1023838</xdr:rowOff>
    </xdr:to>
    <xdr:sp macro="" textlink="" fLocksText="0">
      <xdr:nvSpPr>
        <xdr:cNvPr id="783" name="下矢印 4">
          <a:extLst>
            <a:ext uri="{FF2B5EF4-FFF2-40B4-BE49-F238E27FC236}">
              <a16:creationId xmlns:a16="http://schemas.microsoft.com/office/drawing/2014/main" id="{00000000-0008-0000-0000-00000F030000}"/>
            </a:ext>
          </a:extLst>
        </xdr:cNvPr>
        <xdr:cNvSpPr/>
      </xdr:nvSpPr>
      <xdr:spPr>
        <a:xfrm rot="10800000">
          <a:off x="6800078" y="14837631"/>
          <a:ext cx="700512" cy="956307"/>
        </a:xfrm>
        <a:prstGeom prst="downArrow">
          <a:avLst>
            <a:gd name="adj1" fmla="val 50000"/>
            <a:gd name="adj2" fmla="val 2833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xdr:col>
      <xdr:colOff>3194</xdr:colOff>
      <xdr:row>21</xdr:row>
      <xdr:rowOff>418691</xdr:rowOff>
    </xdr:from>
    <xdr:to>
      <xdr:col>4</xdr:col>
      <xdr:colOff>2082800</xdr:colOff>
      <xdr:row>21</xdr:row>
      <xdr:rowOff>877900</xdr:rowOff>
    </xdr:to>
    <xdr:sp macro="" textlink="" fLocksText="0">
      <xdr:nvSpPr>
        <xdr:cNvPr id="784" name="角丸四角形 7">
          <a:extLst>
            <a:ext uri="{FF2B5EF4-FFF2-40B4-BE49-F238E27FC236}">
              <a16:creationId xmlns:a16="http://schemas.microsoft.com/office/drawing/2014/main" id="{00000000-0008-0000-0000-000010030000}"/>
            </a:ext>
          </a:extLst>
        </xdr:cNvPr>
        <xdr:cNvSpPr/>
      </xdr:nvSpPr>
      <xdr:spPr>
        <a:xfrm>
          <a:off x="257194" y="15188791"/>
          <a:ext cx="6156306" cy="459209"/>
        </a:xfrm>
        <a:prstGeom prst="roundRect">
          <a:avLst/>
        </a:prstGeom>
        <a:solidFill>
          <a:schemeClr val="bg1">
            <a:lumMod val="85000"/>
          </a:schemeClr>
        </a:solidFill>
        <a:ln w="38100">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ctr"/>
          <a:r>
            <a:rPr lang="ja-JP" altLang="en-US" sz="1800" b="1">
              <a:solidFill>
                <a:schemeClr val="tx1"/>
              </a:solidFill>
            </a:rPr>
            <a:t>支援希望</a:t>
          </a:r>
          <a:r>
            <a:rPr lang="ja-JP" altLang="en-US" sz="1800" b="1" u="dbl">
              <a:solidFill>
                <a:srgbClr val="FF0000"/>
              </a:solidFill>
            </a:rPr>
            <a:t>可能</a:t>
          </a:r>
          <a:r>
            <a:rPr lang="ja-JP" altLang="en-US" sz="1800" b="1">
              <a:solidFill>
                <a:schemeClr val="tx1"/>
              </a:solidFill>
            </a:rPr>
            <a:t>額の範囲内で、補助金交付申請額（Ｆ）</a:t>
          </a:r>
          <a:endParaRPr lang="en-US" altLang="ja-JP" sz="1800" b="1">
            <a:solidFill>
              <a:schemeClr val="tx1"/>
            </a:solidFill>
          </a:endParaRPr>
        </a:p>
        <a:p>
          <a:pPr algn="l"/>
          <a:r>
            <a:rPr lang="ja-JP" altLang="en-US" sz="1800" b="1">
              <a:solidFill>
                <a:schemeClr val="tx1"/>
              </a:solidFill>
            </a:rPr>
            <a:t>を記載</a:t>
          </a:r>
          <a:r>
            <a:rPr lang="ja-JP" altLang="en-US" sz="1800" b="1">
              <a:solidFill>
                <a:srgbClr val="FF0000"/>
              </a:solidFill>
            </a:rPr>
            <a:t>　　</a:t>
          </a:r>
        </a:p>
      </xdr:txBody>
    </xdr:sp>
    <xdr:clientData/>
  </xdr:twoCellAnchor>
  <xdr:twoCellAnchor>
    <xdr:from>
      <xdr:col>5</xdr:col>
      <xdr:colOff>390860</xdr:colOff>
      <xdr:row>24</xdr:row>
      <xdr:rowOff>89086</xdr:rowOff>
    </xdr:from>
    <xdr:to>
      <xdr:col>6</xdr:col>
      <xdr:colOff>326660</xdr:colOff>
      <xdr:row>26</xdr:row>
      <xdr:rowOff>108173</xdr:rowOff>
    </xdr:to>
    <xdr:sp macro="" textlink="" fLocksText="0">
      <xdr:nvSpPr>
        <xdr:cNvPr id="785" name="下矢印 6">
          <a:extLst>
            <a:ext uri="{FF2B5EF4-FFF2-40B4-BE49-F238E27FC236}">
              <a16:creationId xmlns:a16="http://schemas.microsoft.com/office/drawing/2014/main" id="{00000000-0008-0000-0000-000011030000}"/>
            </a:ext>
          </a:extLst>
        </xdr:cNvPr>
        <xdr:cNvSpPr/>
      </xdr:nvSpPr>
      <xdr:spPr>
        <a:xfrm rot="5400000">
          <a:off x="8915400" y="17221200"/>
          <a:ext cx="952500" cy="381000"/>
        </a:xfrm>
        <a:prstGeom prst="downArrow">
          <a:avLst>
            <a:gd name="adj1" fmla="val 50000"/>
            <a:gd name="adj2" fmla="val 2833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6</xdr:col>
      <xdr:colOff>461119</xdr:colOff>
      <xdr:row>24</xdr:row>
      <xdr:rowOff>85539</xdr:rowOff>
    </xdr:from>
    <xdr:to>
      <xdr:col>8</xdr:col>
      <xdr:colOff>202990</xdr:colOff>
      <xdr:row>27</xdr:row>
      <xdr:rowOff>9376</xdr:rowOff>
    </xdr:to>
    <xdr:sp macro="" textlink="" fLocksText="0">
      <xdr:nvSpPr>
        <xdr:cNvPr id="786" name="角丸四角形 8">
          <a:extLst>
            <a:ext uri="{FF2B5EF4-FFF2-40B4-BE49-F238E27FC236}">
              <a16:creationId xmlns:a16="http://schemas.microsoft.com/office/drawing/2014/main" id="{00000000-0008-0000-0000-000012030000}"/>
            </a:ext>
          </a:extLst>
        </xdr:cNvPr>
        <xdr:cNvSpPr/>
      </xdr:nvSpPr>
      <xdr:spPr>
        <a:xfrm>
          <a:off x="10020300" y="17211675"/>
          <a:ext cx="3686175" cy="457200"/>
        </a:xfrm>
        <a:prstGeom prst="roundRect">
          <a:avLst/>
        </a:prstGeom>
        <a:solidFill>
          <a:schemeClr val="bg1">
            <a:lumMod val="85000"/>
          </a:schemeClr>
        </a:solidFill>
        <a:ln w="38100">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800" b="1">
              <a:solidFill>
                <a:srgbClr val="000000"/>
              </a:solidFill>
            </a:rPr>
            <a:t>この数値は消さないで下さい。</a:t>
          </a:r>
          <a:r>
            <a:rPr lang="ja-JP" altLang="en-US" sz="1800" b="1">
              <a:solidFill>
                <a:srgbClr val="FF0000"/>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showGridLines="0" tabSelected="1" view="pageBreakPreview" zoomScale="75" zoomScaleNormal="75" zoomScaleSheetLayoutView="75" workbookViewId="0">
      <selection activeCell="D3" sqref="D3"/>
    </sheetView>
  </sheetViews>
  <sheetFormatPr defaultRowHeight="13.5" x14ac:dyDescent="0.15"/>
  <cols>
    <col min="1" max="1" width="3.375" customWidth="1"/>
    <col min="2" max="2" width="4.75" customWidth="1"/>
    <col min="3" max="3" width="3.75" customWidth="1"/>
    <col min="4" max="4" width="44.875" customWidth="1"/>
    <col min="5" max="5" width="54.625" customWidth="1"/>
    <col min="6" max="6" width="13.5" customWidth="1"/>
    <col min="7" max="7" width="43" customWidth="1"/>
    <col min="10" max="10" width="17.375" bestFit="1" customWidth="1"/>
    <col min="11" max="11" width="13.625" customWidth="1"/>
  </cols>
  <sheetData>
    <row r="1" spans="1:7" ht="34.5" customHeight="1" x14ac:dyDescent="0.15">
      <c r="A1" s="80" t="s">
        <v>79</v>
      </c>
      <c r="B1" s="81"/>
      <c r="C1" s="81"/>
      <c r="D1" s="81"/>
      <c r="E1" s="7"/>
      <c r="F1" s="7"/>
      <c r="G1" s="7"/>
    </row>
    <row r="2" spans="1:7" ht="47.25" customHeight="1" x14ac:dyDescent="0.15">
      <c r="A2" s="7"/>
      <c r="B2" s="82" t="s">
        <v>53</v>
      </c>
      <c r="C2" s="82"/>
      <c r="D2" s="82"/>
      <c r="E2" s="82"/>
      <c r="F2" s="82"/>
      <c r="G2" s="82"/>
    </row>
    <row r="3" spans="1:7" ht="40.5" customHeight="1" x14ac:dyDescent="0.2">
      <c r="A3" s="7"/>
      <c r="B3" s="7"/>
      <c r="C3" s="7"/>
      <c r="D3" s="73" t="s">
        <v>91</v>
      </c>
      <c r="E3" s="46"/>
      <c r="F3" s="68" t="s">
        <v>90</v>
      </c>
      <c r="G3" s="50"/>
    </row>
    <row r="4" spans="1:7" ht="24" customHeight="1" thickBot="1" x14ac:dyDescent="0.2">
      <c r="A4" s="7"/>
      <c r="B4" s="7"/>
      <c r="C4" s="7"/>
      <c r="D4" s="7"/>
      <c r="E4" s="7"/>
      <c r="F4" s="7"/>
      <c r="G4" s="69" t="s">
        <v>45</v>
      </c>
    </row>
    <row r="5" spans="1:7" ht="24" customHeight="1" x14ac:dyDescent="0.15">
      <c r="B5" s="99" t="s">
        <v>0</v>
      </c>
      <c r="C5" s="100"/>
      <c r="D5" s="116" t="s">
        <v>47</v>
      </c>
      <c r="E5" s="93" t="s">
        <v>28</v>
      </c>
      <c r="F5" s="95" t="s">
        <v>68</v>
      </c>
      <c r="G5" s="96"/>
    </row>
    <row r="6" spans="1:7" ht="45" customHeight="1" x14ac:dyDescent="0.15">
      <c r="B6" s="101"/>
      <c r="C6" s="102"/>
      <c r="D6" s="117"/>
      <c r="E6" s="94"/>
      <c r="F6" s="97"/>
      <c r="G6" s="98"/>
    </row>
    <row r="7" spans="1:7" ht="63" customHeight="1" x14ac:dyDescent="0.15">
      <c r="B7" s="106" t="s">
        <v>27</v>
      </c>
      <c r="C7" s="107"/>
      <c r="D7" s="66" t="s">
        <v>46</v>
      </c>
      <c r="E7" s="52">
        <f>①旅費!G16</f>
        <v>0</v>
      </c>
      <c r="F7" s="91" t="s">
        <v>69</v>
      </c>
      <c r="G7" s="92"/>
    </row>
    <row r="8" spans="1:7" ht="63" customHeight="1" x14ac:dyDescent="0.15">
      <c r="B8" s="108"/>
      <c r="C8" s="109"/>
      <c r="D8" s="66" t="s">
        <v>33</v>
      </c>
      <c r="E8" s="52">
        <f>②直接人件費!F17</f>
        <v>0</v>
      </c>
      <c r="F8" s="89" t="s">
        <v>70</v>
      </c>
      <c r="G8" s="90"/>
    </row>
    <row r="9" spans="1:7" ht="63" customHeight="1" x14ac:dyDescent="0.15">
      <c r="B9" s="108"/>
      <c r="C9" s="109"/>
      <c r="D9" s="66" t="s">
        <v>34</v>
      </c>
      <c r="E9" s="52">
        <f>③材料・消耗品費!H23</f>
        <v>0</v>
      </c>
      <c r="F9" s="91" t="s">
        <v>71</v>
      </c>
      <c r="G9" s="90"/>
    </row>
    <row r="10" spans="1:7" ht="63" customHeight="1" x14ac:dyDescent="0.15">
      <c r="B10" s="108"/>
      <c r="C10" s="109"/>
      <c r="D10" s="67" t="s">
        <v>57</v>
      </c>
      <c r="E10" s="52">
        <f>④財産購入費等!G13</f>
        <v>0</v>
      </c>
      <c r="F10" s="118" t="s">
        <v>72</v>
      </c>
      <c r="G10" s="128"/>
    </row>
    <row r="11" spans="1:7" ht="63" customHeight="1" x14ac:dyDescent="0.15">
      <c r="B11" s="108"/>
      <c r="C11" s="109"/>
      <c r="D11" s="66" t="s">
        <v>35</v>
      </c>
      <c r="E11" s="52">
        <f>⑤外注・委託費!G11</f>
        <v>0</v>
      </c>
      <c r="F11" s="91" t="s">
        <v>73</v>
      </c>
      <c r="G11" s="92"/>
    </row>
    <row r="12" spans="1:7" ht="63" customHeight="1" x14ac:dyDescent="0.15">
      <c r="B12" s="108"/>
      <c r="C12" s="109"/>
      <c r="D12" s="67" t="s">
        <v>52</v>
      </c>
      <c r="E12" s="52">
        <f>⑥大学等共同研究費!F11</f>
        <v>0</v>
      </c>
      <c r="F12" s="91" t="s">
        <v>74</v>
      </c>
      <c r="G12" s="92"/>
    </row>
    <row r="13" spans="1:7" ht="63" customHeight="1" x14ac:dyDescent="0.15">
      <c r="B13" s="108"/>
      <c r="C13" s="109"/>
      <c r="D13" s="66" t="s">
        <v>56</v>
      </c>
      <c r="E13" s="52">
        <f>⑦その他直接経費!H17</f>
        <v>0</v>
      </c>
      <c r="F13" s="91" t="s">
        <v>75</v>
      </c>
      <c r="G13" s="92"/>
    </row>
    <row r="14" spans="1:7" ht="63" customHeight="1" x14ac:dyDescent="0.15">
      <c r="B14" s="108"/>
      <c r="C14" s="109"/>
      <c r="D14" s="70" t="s">
        <v>66</v>
      </c>
      <c r="E14" s="53">
        <f>SUM(E7:E13)</f>
        <v>0</v>
      </c>
      <c r="F14" s="118"/>
      <c r="G14" s="90"/>
    </row>
    <row r="15" spans="1:7" ht="63" customHeight="1" x14ac:dyDescent="0.15">
      <c r="B15" s="108"/>
      <c r="C15" s="109"/>
      <c r="D15" s="67" t="s">
        <v>58</v>
      </c>
      <c r="E15" s="52">
        <f>'補助率15%設備投資'!G13</f>
        <v>0</v>
      </c>
      <c r="F15" s="129"/>
      <c r="G15" s="130"/>
    </row>
    <row r="16" spans="1:7" ht="60" customHeight="1" x14ac:dyDescent="0.15">
      <c r="B16" s="108"/>
      <c r="C16" s="109"/>
      <c r="D16" s="72" t="s">
        <v>48</v>
      </c>
      <c r="E16" s="53">
        <f>E15</f>
        <v>0</v>
      </c>
      <c r="F16" s="119"/>
      <c r="G16" s="120"/>
    </row>
    <row r="17" spans="2:7" ht="63" customHeight="1" thickBot="1" x14ac:dyDescent="0.2">
      <c r="B17" s="110" t="s">
        <v>32</v>
      </c>
      <c r="C17" s="111"/>
      <c r="D17" s="112"/>
      <c r="E17" s="54">
        <f>E14+E16</f>
        <v>0</v>
      </c>
      <c r="F17" s="85"/>
      <c r="G17" s="86"/>
    </row>
    <row r="18" spans="2:7" ht="63" customHeight="1" x14ac:dyDescent="0.15">
      <c r="B18" s="103" t="s">
        <v>36</v>
      </c>
      <c r="C18" s="104"/>
      <c r="D18" s="105"/>
      <c r="E18" s="76">
        <f>ROUNDDOWN(E14/2,0)</f>
        <v>0</v>
      </c>
      <c r="F18" s="83"/>
      <c r="G18" s="84"/>
    </row>
    <row r="19" spans="2:7" ht="63" customHeight="1" thickBot="1" x14ac:dyDescent="0.2">
      <c r="B19" s="113" t="s">
        <v>64</v>
      </c>
      <c r="C19" s="114"/>
      <c r="D19" s="115"/>
      <c r="E19" s="75">
        <f>'補助率15%設備投資'!G15</f>
        <v>0</v>
      </c>
      <c r="F19" s="85"/>
      <c r="G19" s="127"/>
    </row>
    <row r="20" spans="2:7" ht="96" customHeight="1" thickBot="1" x14ac:dyDescent="0.2">
      <c r="B20" s="124" t="s">
        <v>77</v>
      </c>
      <c r="C20" s="125"/>
      <c r="D20" s="126"/>
      <c r="E20" s="77"/>
      <c r="F20" s="87" t="s">
        <v>76</v>
      </c>
      <c r="G20" s="88"/>
    </row>
    <row r="21" spans="2:7" ht="35.25" customHeight="1" x14ac:dyDescent="0.15">
      <c r="B21" s="62"/>
      <c r="C21" s="8"/>
      <c r="D21" s="64"/>
      <c r="E21" s="63"/>
      <c r="F21" s="61"/>
      <c r="G21" s="61"/>
    </row>
    <row r="22" spans="2:7" ht="90.75" customHeight="1" thickBot="1" x14ac:dyDescent="0.2">
      <c r="E22" s="4"/>
    </row>
    <row r="23" spans="2:7" ht="81.75" customHeight="1" thickBot="1" x14ac:dyDescent="0.2">
      <c r="B23" s="121" t="s">
        <v>78</v>
      </c>
      <c r="C23" s="122"/>
      <c r="D23" s="123"/>
      <c r="E23" s="74">
        <f ca="1">ROUNDDOWN(IF(E18+E19&gt;E26*10000,E26*10000,E18+E19),-3)</f>
        <v>0</v>
      </c>
    </row>
    <row r="25" spans="2:7" ht="14.25" thickBot="1" x14ac:dyDescent="0.2"/>
    <row r="26" spans="2:7" ht="14.25" thickBot="1" x14ac:dyDescent="0.2">
      <c r="E26" s="65">
        <f ca="1">IF(D3="Ⅲ本格的事業展開コース",3000,IF(D3="Ⅱ事業化促進コース",1000,100))</f>
        <v>1000</v>
      </c>
    </row>
  </sheetData>
  <mergeCells count="26">
    <mergeCell ref="D5:D6"/>
    <mergeCell ref="F14:G14"/>
    <mergeCell ref="F11:G11"/>
    <mergeCell ref="F16:G16"/>
    <mergeCell ref="B23:D23"/>
    <mergeCell ref="B20:D20"/>
    <mergeCell ref="F19:G19"/>
    <mergeCell ref="F10:G10"/>
    <mergeCell ref="F12:G12"/>
    <mergeCell ref="F15:G15"/>
    <mergeCell ref="A1:D1"/>
    <mergeCell ref="B2:G2"/>
    <mergeCell ref="F18:G18"/>
    <mergeCell ref="F17:G17"/>
    <mergeCell ref="F20:G20"/>
    <mergeCell ref="F8:G8"/>
    <mergeCell ref="F9:G9"/>
    <mergeCell ref="F13:G13"/>
    <mergeCell ref="E5:E6"/>
    <mergeCell ref="F5:G6"/>
    <mergeCell ref="F7:G7"/>
    <mergeCell ref="B5:C6"/>
    <mergeCell ref="B18:D18"/>
    <mergeCell ref="B7:C16"/>
    <mergeCell ref="B17:D17"/>
    <mergeCell ref="B19:D19"/>
  </mergeCells>
  <phoneticPr fontId="4"/>
  <dataValidations count="1">
    <dataValidation type="list" allowBlank="1" showInputMessage="1" showErrorMessage="1" sqref="D3" xr:uid="{00000000-0002-0000-0000-000000000000}">
      <formula1>"　,Ⅰ事業創生コース,Ⅱ事業化促進コース,Ⅲ本格的事業展開コース"</formula1>
    </dataValidation>
  </dataValidations>
  <printOptions horizontalCentered="1"/>
  <pageMargins left="0.39370078740157483" right="0.39370078740157483" top="0.59055118110236227" bottom="0.39370078740157483" header="0.19685039370078741" footer="0.19685039370078741"/>
  <pageSetup paperSize="9" scale="58" orientation="portrait" r:id="rId1"/>
  <headerFooter alignWithMargins="0">
    <oddHeader xml:space="preserve">&amp;C令和４年度　Ⅱ事業化促進コース・Ⅲ本格的事業展開コース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8"/>
  <sheetViews>
    <sheetView showGridLines="0" view="pageBreakPreview" zoomScaleNormal="100" zoomScaleSheetLayoutView="100" workbookViewId="0">
      <selection activeCell="F20" sqref="F20:G20"/>
    </sheetView>
  </sheetViews>
  <sheetFormatPr defaultRowHeight="13.5" x14ac:dyDescent="0.15"/>
  <cols>
    <col min="1" max="1" width="2.625" customWidth="1"/>
    <col min="2" max="2" width="5.375" customWidth="1"/>
    <col min="3" max="3" width="17.875" customWidth="1"/>
    <col min="4" max="4" width="29.625" customWidth="1"/>
    <col min="5" max="5" width="39.5" customWidth="1"/>
    <col min="6" max="6" width="25.75" customWidth="1"/>
    <col min="7" max="7" width="17.25" customWidth="1"/>
    <col min="8" max="8" width="6.625" customWidth="1"/>
    <col min="9" max="23" width="8.625" customWidth="1"/>
  </cols>
  <sheetData>
    <row r="1" spans="1:24" x14ac:dyDescent="0.15">
      <c r="A1" s="131" t="s">
        <v>80</v>
      </c>
      <c r="B1" s="131"/>
      <c r="C1" s="131"/>
      <c r="D1" s="131"/>
      <c r="E1" s="7"/>
      <c r="F1" s="7"/>
      <c r="G1" s="7"/>
      <c r="H1" s="7"/>
      <c r="I1" s="7"/>
      <c r="J1" s="7"/>
      <c r="K1" s="7"/>
      <c r="L1" s="7"/>
      <c r="M1" s="7"/>
      <c r="N1" s="7"/>
      <c r="O1" s="7"/>
      <c r="P1" s="7"/>
      <c r="Q1" s="7"/>
      <c r="R1" s="7"/>
      <c r="S1" s="7"/>
      <c r="T1" s="7"/>
      <c r="U1" s="7"/>
      <c r="V1" s="7"/>
      <c r="W1" s="7"/>
      <c r="X1" s="7"/>
    </row>
    <row r="2" spans="1:24" ht="14.25" x14ac:dyDescent="0.15">
      <c r="A2" s="7"/>
      <c r="B2" s="136" t="s">
        <v>62</v>
      </c>
      <c r="C2" s="136"/>
      <c r="D2" s="137"/>
      <c r="E2" s="137"/>
      <c r="F2" s="137"/>
      <c r="G2" s="137"/>
      <c r="H2" s="7"/>
      <c r="I2" s="7"/>
      <c r="J2" s="7"/>
      <c r="K2" s="7"/>
      <c r="L2" s="7"/>
      <c r="M2" s="7"/>
      <c r="N2" s="7"/>
      <c r="O2" s="7"/>
      <c r="P2" s="7"/>
      <c r="Q2" s="7"/>
      <c r="R2" s="7"/>
      <c r="S2" s="7"/>
      <c r="T2" s="7"/>
      <c r="U2" s="7"/>
      <c r="V2" s="7"/>
      <c r="W2" s="7"/>
      <c r="X2" s="7"/>
    </row>
    <row r="3" spans="1:24" ht="14.25" x14ac:dyDescent="0.15">
      <c r="A3" s="7"/>
      <c r="B3" s="136" t="s">
        <v>49</v>
      </c>
      <c r="C3" s="136"/>
      <c r="D3" s="137"/>
      <c r="E3" s="137"/>
      <c r="F3" s="137"/>
      <c r="G3" s="137"/>
      <c r="H3" s="7"/>
      <c r="I3" s="7"/>
      <c r="J3" s="7"/>
      <c r="K3" s="7"/>
      <c r="L3" s="7"/>
      <c r="M3" s="7"/>
      <c r="N3" s="7"/>
      <c r="O3" s="7"/>
      <c r="P3" s="7"/>
      <c r="Q3" s="7"/>
      <c r="R3" s="7"/>
      <c r="S3" s="7"/>
      <c r="T3" s="7"/>
      <c r="U3" s="7"/>
      <c r="V3" s="7"/>
      <c r="W3" s="7"/>
      <c r="X3" s="7"/>
    </row>
    <row r="4" spans="1:24" x14ac:dyDescent="0.15">
      <c r="A4" s="7"/>
      <c r="B4" s="134"/>
      <c r="C4" s="135"/>
      <c r="D4" s="7"/>
      <c r="E4" s="34"/>
      <c r="F4" s="135" t="str">
        <f ca="1">"事業者名："&amp;総括表!G3</f>
        <v>事業者名：</v>
      </c>
      <c r="G4" s="135"/>
      <c r="H4" s="7"/>
      <c r="I4" s="7"/>
      <c r="J4" s="7"/>
      <c r="K4" s="7"/>
      <c r="L4" s="7"/>
      <c r="M4" s="7"/>
      <c r="N4" s="7"/>
      <c r="O4" s="7"/>
      <c r="P4" s="7"/>
      <c r="Q4" s="7"/>
      <c r="R4" s="7"/>
      <c r="S4" s="7"/>
      <c r="T4" s="7"/>
      <c r="U4" s="7"/>
      <c r="V4" s="7"/>
      <c r="W4" s="7"/>
      <c r="X4" s="7"/>
    </row>
    <row r="5" spans="1:24" ht="9" customHeight="1" x14ac:dyDescent="0.15">
      <c r="A5" s="7"/>
      <c r="B5" s="9"/>
      <c r="C5" s="9"/>
      <c r="D5" s="9"/>
      <c r="E5" s="9"/>
      <c r="F5" s="9"/>
      <c r="G5" s="44"/>
      <c r="H5" s="7"/>
      <c r="X5" s="7"/>
    </row>
    <row r="6" spans="1:24" ht="6.75" customHeight="1" x14ac:dyDescent="0.15"/>
    <row r="7" spans="1:24" x14ac:dyDescent="0.15">
      <c r="A7" s="7"/>
      <c r="B7" s="56"/>
      <c r="C7" s="7"/>
      <c r="D7" s="7"/>
      <c r="E7" s="7"/>
      <c r="F7" s="7"/>
      <c r="G7" s="34" t="s">
        <v>26</v>
      </c>
      <c r="H7" s="7"/>
      <c r="I7" s="7"/>
      <c r="J7" s="7"/>
      <c r="K7" s="7"/>
      <c r="L7" s="7"/>
      <c r="M7" s="7"/>
      <c r="N7" s="7"/>
      <c r="O7" s="7"/>
      <c r="P7" s="7"/>
      <c r="Q7" s="7"/>
      <c r="R7" s="7"/>
      <c r="S7" s="7"/>
      <c r="T7" s="7"/>
      <c r="U7" s="7"/>
      <c r="V7" s="7"/>
      <c r="W7" s="7"/>
      <c r="X7" s="7"/>
    </row>
    <row r="8" spans="1:24" ht="30.75" customHeight="1" x14ac:dyDescent="0.15">
      <c r="A8" s="7"/>
      <c r="B8" s="12" t="s">
        <v>1</v>
      </c>
      <c r="C8" s="13" t="s">
        <v>22</v>
      </c>
      <c r="D8" s="14" t="s">
        <v>4</v>
      </c>
      <c r="E8" s="14" t="s">
        <v>23</v>
      </c>
      <c r="F8" s="14" t="s">
        <v>21</v>
      </c>
      <c r="G8" s="12" t="s">
        <v>18</v>
      </c>
      <c r="H8" s="7"/>
      <c r="X8" s="7"/>
    </row>
    <row r="9" spans="1:24" ht="21" customHeight="1" x14ac:dyDescent="0.15">
      <c r="A9" s="7"/>
      <c r="B9" s="5">
        <v>1</v>
      </c>
      <c r="C9" s="78"/>
      <c r="D9" s="16"/>
      <c r="E9" s="16"/>
      <c r="F9" s="16"/>
      <c r="G9" s="38"/>
      <c r="H9" s="7"/>
      <c r="X9" s="7"/>
    </row>
    <row r="10" spans="1:24" ht="21" customHeight="1" x14ac:dyDescent="0.15">
      <c r="A10" s="7"/>
      <c r="B10" s="12">
        <v>2</v>
      </c>
      <c r="C10" s="78"/>
      <c r="D10" s="16"/>
      <c r="E10" s="16"/>
      <c r="F10" s="16"/>
      <c r="G10" s="39"/>
      <c r="H10" s="7"/>
      <c r="X10" s="7"/>
    </row>
    <row r="11" spans="1:24" ht="21" customHeight="1" x14ac:dyDescent="0.15">
      <c r="A11" s="7"/>
      <c r="B11" s="12">
        <v>3</v>
      </c>
      <c r="C11" s="78"/>
      <c r="D11" s="16"/>
      <c r="E11" s="16"/>
      <c r="F11" s="16"/>
      <c r="G11" s="39"/>
      <c r="H11" s="7"/>
      <c r="X11" s="7"/>
    </row>
    <row r="12" spans="1:24" ht="21" customHeight="1" x14ac:dyDescent="0.15">
      <c r="A12" s="7"/>
      <c r="B12" s="12">
        <v>4</v>
      </c>
      <c r="C12" s="78"/>
      <c r="D12" s="16"/>
      <c r="E12" s="16"/>
      <c r="F12" s="16"/>
      <c r="G12" s="39"/>
      <c r="H12" s="7"/>
      <c r="X12" s="7"/>
    </row>
    <row r="13" spans="1:24" ht="21" customHeight="1" x14ac:dyDescent="0.15">
      <c r="A13" s="7"/>
      <c r="B13" s="12">
        <v>5</v>
      </c>
      <c r="C13" s="78"/>
      <c r="D13" s="16"/>
      <c r="E13" s="16"/>
      <c r="F13" s="16"/>
      <c r="G13" s="39"/>
      <c r="H13" s="7"/>
      <c r="X13" s="7"/>
    </row>
    <row r="14" spans="1:24" ht="21" customHeight="1" x14ac:dyDescent="0.15">
      <c r="A14" s="7"/>
      <c r="B14" s="12">
        <v>6</v>
      </c>
      <c r="C14" s="78"/>
      <c r="D14" s="16"/>
      <c r="E14" s="16"/>
      <c r="F14" s="16"/>
      <c r="G14" s="39"/>
      <c r="H14" s="7"/>
      <c r="X14" s="7"/>
    </row>
    <row r="15" spans="1:24" ht="21" customHeight="1" x14ac:dyDescent="0.15">
      <c r="A15" s="7"/>
      <c r="B15" s="12">
        <v>7</v>
      </c>
      <c r="C15" s="78"/>
      <c r="D15" s="16"/>
      <c r="E15" s="16"/>
      <c r="F15" s="16"/>
      <c r="G15" s="39"/>
      <c r="H15" s="7"/>
      <c r="X15" s="7"/>
    </row>
    <row r="16" spans="1:24" ht="21" customHeight="1" x14ac:dyDescent="0.15">
      <c r="A16" s="7"/>
      <c r="B16" s="132" t="s">
        <v>3</v>
      </c>
      <c r="C16" s="133"/>
      <c r="D16" s="133"/>
      <c r="E16" s="133"/>
      <c r="F16" s="133"/>
      <c r="G16" s="26">
        <f>SUM(G9:G15)</f>
        <v>0</v>
      </c>
      <c r="H16" s="7"/>
      <c r="X16" s="7"/>
    </row>
    <row r="17" spans="1:24" ht="21" customHeight="1" x14ac:dyDescent="0.15">
      <c r="A17" s="7"/>
      <c r="B17" s="9"/>
      <c r="C17" s="9"/>
      <c r="D17" s="9"/>
      <c r="E17" s="9"/>
      <c r="F17" s="9"/>
      <c r="G17" s="44"/>
      <c r="H17" s="7"/>
      <c r="X17" s="7"/>
    </row>
    <row r="18" spans="1:24" ht="17.25" x14ac:dyDescent="0.2">
      <c r="F18" s="34"/>
      <c r="G18" s="71"/>
    </row>
  </sheetData>
  <mergeCells count="6">
    <mergeCell ref="A1:D1"/>
    <mergeCell ref="B16:F16"/>
    <mergeCell ref="B4:C4"/>
    <mergeCell ref="F4:G4"/>
    <mergeCell ref="B2:G2"/>
    <mergeCell ref="B3:G3"/>
  </mergeCells>
  <phoneticPr fontId="4"/>
  <pageMargins left="0.59055118110236227" right="0.59055118110236227" top="0.78740157480314965" bottom="0.78740157480314965" header="0.51181102362204722" footer="0.51181102362204722"/>
  <pageSetup paperSize="9" scale="93" orientation="landscape" r:id="rId1"/>
  <headerFooter alignWithMargins="0">
    <oddHeader>&amp;C令和&amp;KFF0000５&amp;K000000年度　Ⅱ事業化促進コース・Ⅲ本格的事業展開コース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5"/>
  <sheetViews>
    <sheetView showGridLines="0" view="pageBreakPreview" zoomScaleNormal="100" zoomScaleSheetLayoutView="100" workbookViewId="0">
      <selection activeCell="F20" sqref="F20:G20"/>
    </sheetView>
  </sheetViews>
  <sheetFormatPr defaultColWidth="9" defaultRowHeight="13.5" x14ac:dyDescent="0.15"/>
  <cols>
    <col min="1" max="1" width="6.25" style="48" customWidth="1"/>
    <col min="2" max="2" width="27.25" style="48" customWidth="1"/>
    <col min="3" max="3" width="23.125" style="48" customWidth="1"/>
    <col min="4" max="4" width="30.875" style="48" customWidth="1"/>
    <col min="5" max="5" width="39" style="48" customWidth="1"/>
    <col min="6" max="6" width="31.5" style="48" customWidth="1"/>
    <col min="7" max="7" width="7.25" style="48" customWidth="1"/>
    <col min="8" max="10" width="12.625" style="48" customWidth="1"/>
    <col min="11" max="11" width="10" style="48" bestFit="1" customWidth="1"/>
    <col min="12" max="12" width="11.125" style="48" bestFit="1" customWidth="1"/>
    <col min="13" max="16" width="9.125" style="48" bestFit="1" customWidth="1"/>
    <col min="17" max="18" width="10" style="48" bestFit="1" customWidth="1"/>
    <col min="19" max="21" width="9.125" style="48" bestFit="1" customWidth="1"/>
    <col min="22" max="22" width="10" style="48" bestFit="1" customWidth="1"/>
    <col min="23" max="26" width="9.125" style="48" bestFit="1" customWidth="1"/>
    <col min="27" max="16384" width="9" style="48"/>
  </cols>
  <sheetData>
    <row r="1" spans="1:27" x14ac:dyDescent="0.15">
      <c r="A1" s="131" t="s">
        <v>81</v>
      </c>
      <c r="B1" s="131"/>
      <c r="C1" s="131"/>
      <c r="D1" s="131"/>
      <c r="E1" s="10"/>
      <c r="F1" s="10"/>
      <c r="G1" s="10"/>
      <c r="H1" s="10"/>
      <c r="I1" s="10"/>
      <c r="J1" s="10"/>
      <c r="K1" s="10"/>
      <c r="L1" s="10"/>
      <c r="M1" s="10"/>
      <c r="N1" s="10"/>
      <c r="O1" s="10"/>
      <c r="P1" s="10"/>
      <c r="Q1" s="10"/>
      <c r="R1" s="10"/>
      <c r="S1" s="10"/>
      <c r="T1" s="10"/>
      <c r="U1" s="10"/>
      <c r="V1" s="10"/>
      <c r="W1" s="10"/>
      <c r="X1" s="10"/>
      <c r="Y1" s="10"/>
      <c r="Z1" s="10"/>
      <c r="AA1" s="10"/>
    </row>
    <row r="2" spans="1:27" ht="24" customHeight="1" x14ac:dyDescent="0.15">
      <c r="A2" s="140"/>
      <c r="B2" s="136" t="s">
        <v>63</v>
      </c>
      <c r="C2" s="136"/>
      <c r="D2" s="136"/>
      <c r="E2" s="136"/>
      <c r="F2" s="136"/>
      <c r="G2" s="51"/>
      <c r="H2" s="10"/>
      <c r="I2" s="10"/>
      <c r="J2" s="10"/>
      <c r="K2" s="10"/>
      <c r="L2" s="10"/>
      <c r="M2" s="10"/>
      <c r="N2" s="10"/>
      <c r="O2" s="10"/>
      <c r="P2" s="10"/>
      <c r="Q2" s="10"/>
      <c r="R2" s="10"/>
      <c r="S2" s="10"/>
      <c r="T2" s="10"/>
      <c r="U2" s="10"/>
      <c r="V2" s="10"/>
      <c r="W2" s="10"/>
      <c r="X2" s="10"/>
      <c r="Y2" s="10"/>
      <c r="Z2" s="10"/>
      <c r="AA2" s="10"/>
    </row>
    <row r="3" spans="1:27" ht="24" customHeight="1" x14ac:dyDescent="0.15">
      <c r="A3" s="81"/>
      <c r="B3" s="136" t="s">
        <v>42</v>
      </c>
      <c r="C3" s="136"/>
      <c r="D3" s="136"/>
      <c r="E3" s="136"/>
      <c r="F3" s="136"/>
      <c r="G3" s="51"/>
      <c r="H3" s="10"/>
      <c r="I3" s="10"/>
      <c r="J3" s="10"/>
      <c r="K3" s="10"/>
      <c r="L3" s="10"/>
      <c r="M3" s="10"/>
      <c r="N3" s="10"/>
      <c r="O3" s="10"/>
      <c r="P3" s="10"/>
      <c r="Q3" s="10"/>
      <c r="R3" s="10"/>
      <c r="S3" s="10"/>
      <c r="T3" s="10"/>
      <c r="U3" s="10"/>
      <c r="V3" s="10"/>
      <c r="W3" s="10"/>
      <c r="X3" s="10"/>
      <c r="Y3" s="10"/>
      <c r="Z3" s="10"/>
      <c r="AA3" s="10"/>
    </row>
    <row r="4" spans="1:27" ht="21" x14ac:dyDescent="0.15">
      <c r="A4" s="81"/>
      <c r="B4" s="10"/>
      <c r="C4" s="49"/>
      <c r="D4" s="49"/>
      <c r="E4" s="10"/>
      <c r="F4" s="10" t="str">
        <f ca="1">"事業者名："&amp;総括表!G3</f>
        <v>事業者名：</v>
      </c>
      <c r="G4" s="10"/>
      <c r="H4" s="10"/>
      <c r="I4" s="10"/>
      <c r="J4" s="10"/>
      <c r="K4" s="10"/>
      <c r="L4" s="10"/>
      <c r="M4" s="10"/>
      <c r="N4" s="10"/>
      <c r="O4" s="10"/>
      <c r="P4" s="10"/>
      <c r="Q4" s="10"/>
      <c r="R4" s="10"/>
      <c r="S4" s="10"/>
      <c r="T4" s="10"/>
      <c r="U4" s="10"/>
      <c r="V4" s="10"/>
      <c r="W4" s="10"/>
      <c r="X4" s="10"/>
      <c r="Y4" s="10"/>
      <c r="Z4" s="10"/>
      <c r="AA4" s="10"/>
    </row>
    <row r="5" spans="1:27" x14ac:dyDescent="0.15">
      <c r="A5" s="81"/>
      <c r="B5" s="10"/>
      <c r="C5" s="10"/>
      <c r="D5" s="10"/>
      <c r="E5" s="10"/>
      <c r="F5" s="11"/>
      <c r="H5" s="10"/>
      <c r="I5" s="10"/>
      <c r="J5" s="10"/>
      <c r="K5" s="10"/>
      <c r="L5" s="10"/>
      <c r="M5" s="10"/>
      <c r="N5" s="10"/>
      <c r="O5" s="10"/>
      <c r="P5" s="10"/>
      <c r="Q5" s="10"/>
      <c r="R5" s="10"/>
      <c r="S5" s="10"/>
      <c r="T5" s="10"/>
      <c r="U5" s="10"/>
      <c r="V5" s="10"/>
      <c r="W5" s="10"/>
      <c r="X5" s="10"/>
      <c r="Y5" s="10"/>
      <c r="Z5" s="10"/>
      <c r="AA5" s="10"/>
    </row>
    <row r="6" spans="1:27" x14ac:dyDescent="0.15">
      <c r="A6" s="81"/>
      <c r="B6" s="10"/>
      <c r="C6" s="10"/>
      <c r="D6" s="10"/>
      <c r="E6" s="10"/>
      <c r="F6" s="11" t="s">
        <v>25</v>
      </c>
      <c r="H6" s="10"/>
      <c r="I6" s="10"/>
      <c r="J6" s="10"/>
      <c r="K6" s="10"/>
      <c r="L6" s="10"/>
      <c r="M6" s="10"/>
      <c r="N6" s="10"/>
      <c r="O6" s="10"/>
      <c r="P6" s="10"/>
      <c r="Q6" s="10"/>
      <c r="R6" s="10"/>
      <c r="S6" s="10"/>
      <c r="T6" s="10"/>
      <c r="U6" s="10"/>
      <c r="V6" s="10"/>
      <c r="W6" s="10"/>
      <c r="X6" s="10"/>
      <c r="Y6" s="10"/>
      <c r="Z6" s="10"/>
      <c r="AA6" s="10"/>
    </row>
    <row r="7" spans="1:27" ht="18" customHeight="1" x14ac:dyDescent="0.15">
      <c r="A7" s="81"/>
      <c r="B7" s="150" t="s">
        <v>12</v>
      </c>
      <c r="C7" s="150" t="s">
        <v>2</v>
      </c>
      <c r="D7" s="150" t="s">
        <v>19</v>
      </c>
      <c r="E7" s="138" t="s">
        <v>51</v>
      </c>
      <c r="F7" s="147" t="s">
        <v>44</v>
      </c>
      <c r="H7" s="10"/>
      <c r="I7" s="10"/>
      <c r="J7" s="10"/>
      <c r="K7" s="10"/>
      <c r="L7" s="10"/>
      <c r="M7" s="10"/>
      <c r="N7" s="10"/>
      <c r="O7" s="10"/>
      <c r="P7" s="10"/>
      <c r="Q7" s="10"/>
      <c r="R7" s="10"/>
      <c r="S7" s="10"/>
      <c r="T7" s="10"/>
      <c r="U7" s="10"/>
      <c r="V7" s="10"/>
      <c r="W7" s="10"/>
    </row>
    <row r="8" spans="1:27" ht="29.25" customHeight="1" x14ac:dyDescent="0.15">
      <c r="A8" s="81"/>
      <c r="B8" s="139"/>
      <c r="C8" s="139"/>
      <c r="D8" s="151"/>
      <c r="E8" s="139"/>
      <c r="F8" s="139"/>
      <c r="G8" s="10"/>
      <c r="H8" s="10"/>
      <c r="I8" s="10"/>
      <c r="J8" s="10"/>
      <c r="K8" s="10"/>
      <c r="L8" s="10"/>
      <c r="M8" s="10"/>
      <c r="N8" s="10"/>
      <c r="O8" s="10"/>
      <c r="P8" s="10"/>
      <c r="Q8" s="10"/>
      <c r="R8" s="10"/>
      <c r="S8" s="10"/>
      <c r="T8" s="10"/>
      <c r="U8" s="10"/>
      <c r="V8" s="10"/>
      <c r="W8" s="10"/>
    </row>
    <row r="9" spans="1:27" ht="24.75" customHeight="1" x14ac:dyDescent="0.15">
      <c r="A9" s="81"/>
      <c r="B9" s="30"/>
      <c r="C9" s="31"/>
      <c r="D9" s="31"/>
      <c r="E9" s="31"/>
      <c r="F9" s="47"/>
      <c r="G9" s="10"/>
      <c r="H9" s="10"/>
      <c r="I9" s="10"/>
      <c r="J9" s="10"/>
      <c r="K9" s="10"/>
      <c r="L9" s="10"/>
      <c r="M9" s="10"/>
      <c r="N9" s="10"/>
      <c r="O9" s="10"/>
      <c r="P9" s="10"/>
      <c r="Q9" s="10"/>
      <c r="R9" s="10"/>
      <c r="S9" s="10"/>
      <c r="T9" s="10"/>
      <c r="U9" s="10"/>
      <c r="V9" s="10"/>
      <c r="W9" s="10"/>
    </row>
    <row r="10" spans="1:27" ht="24.75" customHeight="1" x14ac:dyDescent="0.15">
      <c r="A10" s="81"/>
      <c r="B10" s="30"/>
      <c r="C10" s="31"/>
      <c r="D10" s="31"/>
      <c r="E10" s="31"/>
      <c r="F10" s="47"/>
      <c r="G10" s="10"/>
      <c r="W10" s="10"/>
    </row>
    <row r="11" spans="1:27" ht="24.75" customHeight="1" x14ac:dyDescent="0.15">
      <c r="A11" s="81"/>
      <c r="B11" s="30"/>
      <c r="C11" s="31"/>
      <c r="D11" s="31"/>
      <c r="E11" s="31"/>
      <c r="F11" s="47"/>
      <c r="G11" s="10"/>
      <c r="W11" s="10"/>
    </row>
    <row r="12" spans="1:27" ht="24.75" customHeight="1" x14ac:dyDescent="0.15">
      <c r="A12" s="81"/>
      <c r="B12" s="30"/>
      <c r="C12" s="31"/>
      <c r="D12" s="31"/>
      <c r="E12" s="31"/>
      <c r="F12" s="47"/>
      <c r="G12" s="10"/>
      <c r="W12" s="10"/>
    </row>
    <row r="13" spans="1:27" ht="24.75" customHeight="1" x14ac:dyDescent="0.15">
      <c r="A13" s="81"/>
      <c r="B13" s="30"/>
      <c r="C13" s="31"/>
      <c r="D13" s="31"/>
      <c r="E13" s="31"/>
      <c r="F13" s="47"/>
      <c r="G13" s="10"/>
      <c r="W13" s="10"/>
    </row>
    <row r="14" spans="1:27" ht="24.75" customHeight="1" x14ac:dyDescent="0.15">
      <c r="A14" s="81"/>
      <c r="B14" s="30"/>
      <c r="C14" s="31"/>
      <c r="D14" s="31"/>
      <c r="E14" s="31"/>
      <c r="F14" s="47"/>
      <c r="W14" s="10"/>
    </row>
    <row r="15" spans="1:27" ht="24.75" customHeight="1" x14ac:dyDescent="0.15">
      <c r="A15" s="81"/>
      <c r="B15" s="30"/>
      <c r="C15" s="31"/>
      <c r="D15" s="31"/>
      <c r="E15" s="31"/>
      <c r="F15" s="47"/>
      <c r="W15" s="10"/>
    </row>
    <row r="16" spans="1:27" ht="24.75" customHeight="1" x14ac:dyDescent="0.15">
      <c r="A16" s="81"/>
      <c r="B16" s="33"/>
      <c r="C16" s="32"/>
      <c r="D16" s="32"/>
      <c r="E16" s="31"/>
      <c r="F16" s="47"/>
      <c r="W16" s="10"/>
    </row>
    <row r="17" spans="1:26" ht="24.75" customHeight="1" x14ac:dyDescent="0.15">
      <c r="A17" s="81"/>
      <c r="B17" s="148" t="s">
        <v>50</v>
      </c>
      <c r="C17" s="149"/>
      <c r="D17" s="149"/>
      <c r="E17" s="149"/>
      <c r="F17" s="47">
        <f>SUM(F9:F16)</f>
        <v>0</v>
      </c>
      <c r="W17" s="10"/>
    </row>
    <row r="18" spans="1:26" x14ac:dyDescent="0.15">
      <c r="A18" s="81"/>
      <c r="B18" s="10"/>
      <c r="C18" s="10"/>
      <c r="D18" s="10"/>
      <c r="E18" s="10"/>
      <c r="F18" s="10"/>
      <c r="G18" s="10"/>
      <c r="Y18" s="10"/>
    </row>
    <row r="19" spans="1:26" ht="54.75" customHeight="1" x14ac:dyDescent="0.15">
      <c r="A19" s="81"/>
      <c r="B19" s="147" t="s">
        <v>29</v>
      </c>
      <c r="C19" s="141" t="s">
        <v>92</v>
      </c>
      <c r="D19" s="142"/>
      <c r="E19" s="142"/>
      <c r="F19" s="143"/>
      <c r="G19" s="10"/>
      <c r="Z19" s="10"/>
    </row>
    <row r="20" spans="1:26" ht="34.5" customHeight="1" x14ac:dyDescent="0.15">
      <c r="A20" s="81"/>
      <c r="B20" s="139"/>
      <c r="C20" s="144"/>
      <c r="D20" s="145"/>
      <c r="E20" s="145"/>
      <c r="F20" s="146"/>
      <c r="G20" s="10"/>
      <c r="Z20" s="10"/>
    </row>
    <row r="21" spans="1:26" x14ac:dyDescent="0.15">
      <c r="A21" s="81"/>
      <c r="B21" s="10"/>
      <c r="C21" s="10"/>
      <c r="D21" s="10"/>
      <c r="E21" s="10"/>
      <c r="F21" s="10"/>
      <c r="G21" s="10"/>
      <c r="Z21" s="10"/>
    </row>
    <row r="22" spans="1:26" x14ac:dyDescent="0.15">
      <c r="A22" s="81"/>
      <c r="B22" s="10" t="s">
        <v>41</v>
      </c>
      <c r="C22" s="10"/>
      <c r="D22" s="10"/>
      <c r="E22" s="10"/>
      <c r="F22" s="10"/>
      <c r="G22" s="10"/>
      <c r="H22" s="10"/>
      <c r="I22" s="10"/>
      <c r="Z22" s="10"/>
    </row>
    <row r="23" spans="1:26" x14ac:dyDescent="0.15">
      <c r="A23" s="81"/>
      <c r="B23" s="79" t="s">
        <v>88</v>
      </c>
      <c r="C23" s="10"/>
      <c r="D23" s="10"/>
      <c r="E23" s="10"/>
      <c r="F23" s="10"/>
      <c r="G23" s="10"/>
      <c r="H23" s="10"/>
      <c r="I23" s="10"/>
      <c r="Z23" s="10"/>
    </row>
    <row r="24" spans="1:26" x14ac:dyDescent="0.15">
      <c r="A24" s="81"/>
      <c r="B24" s="10"/>
      <c r="C24" s="10"/>
      <c r="D24" s="10"/>
      <c r="E24" s="10"/>
      <c r="F24" s="10"/>
      <c r="G24" s="10"/>
      <c r="H24" s="10"/>
      <c r="I24" s="10"/>
      <c r="Z24" s="10"/>
    </row>
    <row r="25" spans="1:26" x14ac:dyDescent="0.15">
      <c r="A25" s="81"/>
      <c r="B25" s="10" t="s">
        <v>20</v>
      </c>
      <c r="C25" s="10"/>
      <c r="D25" s="10"/>
      <c r="E25" s="10"/>
      <c r="F25" s="10"/>
      <c r="G25" s="10"/>
      <c r="H25" s="10"/>
      <c r="I25" s="10"/>
      <c r="Z25" s="10"/>
    </row>
  </sheetData>
  <mergeCells count="12">
    <mergeCell ref="E7:E8"/>
    <mergeCell ref="B3:F3"/>
    <mergeCell ref="A1:D1"/>
    <mergeCell ref="A2:A25"/>
    <mergeCell ref="B2:F2"/>
    <mergeCell ref="C19:F20"/>
    <mergeCell ref="B19:B20"/>
    <mergeCell ref="F7:F8"/>
    <mergeCell ref="B17:E17"/>
    <mergeCell ref="C7:C8"/>
    <mergeCell ref="B7:B8"/>
    <mergeCell ref="D7:D8"/>
  </mergeCells>
  <phoneticPr fontId="4"/>
  <pageMargins left="0.39370078740157483" right="0.39370078740157483" top="0.59055118110236227" bottom="0.59055118110236227" header="0.51181102362204722" footer="0.51181102362204722"/>
  <pageSetup paperSize="9" scale="81" orientation="landscape" r:id="rId1"/>
  <headerFooter alignWithMargins="0">
    <oddHeader>&amp;C令和&amp;KFF0000５&amp;K000000年度　Ⅱ事業化促進コース・Ⅲ本格的事業展開コース</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1"/>
  <sheetViews>
    <sheetView showGridLines="0" view="pageBreakPreview" zoomScaleNormal="100" zoomScaleSheetLayoutView="100" workbookViewId="0">
      <selection activeCell="F20" sqref="F20:G20"/>
    </sheetView>
  </sheetViews>
  <sheetFormatPr defaultRowHeight="13.5" x14ac:dyDescent="0.15"/>
  <cols>
    <col min="1" max="1" width="5.75" customWidth="1"/>
    <col min="2" max="2" width="7.375" customWidth="1"/>
    <col min="3" max="3" width="17.625" customWidth="1"/>
    <col min="4" max="4" width="40.625" customWidth="1"/>
    <col min="5" max="5" width="16.625" customWidth="1"/>
    <col min="6" max="6" width="11.625" customWidth="1"/>
    <col min="7" max="7" width="6.625" customWidth="1"/>
    <col min="8" max="8" width="18.625" customWidth="1"/>
    <col min="9" max="9" width="4.125" customWidth="1"/>
    <col min="10" max="15" width="8.625" customWidth="1"/>
  </cols>
  <sheetData>
    <row r="1" spans="1:24" x14ac:dyDescent="0.15">
      <c r="A1" s="131" t="s">
        <v>82</v>
      </c>
      <c r="B1" s="131"/>
      <c r="C1" s="131"/>
      <c r="D1" s="131"/>
      <c r="E1" s="7"/>
      <c r="F1" s="7"/>
      <c r="G1" s="7"/>
      <c r="H1" s="7"/>
      <c r="I1" s="7"/>
    </row>
    <row r="2" spans="1:24" x14ac:dyDescent="0.15">
      <c r="A2" s="7"/>
      <c r="B2" s="7"/>
      <c r="C2" s="7"/>
      <c r="D2" s="7"/>
      <c r="E2" s="7"/>
      <c r="F2" s="7"/>
      <c r="G2" s="7"/>
      <c r="H2" s="7"/>
      <c r="I2" s="7"/>
    </row>
    <row r="3" spans="1:24" ht="14.25" x14ac:dyDescent="0.15">
      <c r="A3" s="7"/>
      <c r="B3" s="136" t="s">
        <v>63</v>
      </c>
      <c r="C3" s="136"/>
      <c r="D3" s="136"/>
      <c r="E3" s="136"/>
      <c r="F3" s="136"/>
      <c r="G3" s="136"/>
      <c r="H3" s="136"/>
      <c r="I3" s="51"/>
      <c r="J3" s="51"/>
      <c r="K3" s="51"/>
      <c r="L3" s="51"/>
      <c r="M3" s="51"/>
      <c r="N3" s="51"/>
      <c r="O3" s="51"/>
      <c r="P3" s="51"/>
      <c r="Q3" s="51"/>
      <c r="R3" s="51"/>
      <c r="S3" s="51"/>
      <c r="T3" s="51"/>
    </row>
    <row r="4" spans="1:24" ht="19.5" customHeight="1" x14ac:dyDescent="0.15">
      <c r="A4" s="7"/>
      <c r="B4" s="136" t="s">
        <v>39</v>
      </c>
      <c r="C4" s="136"/>
      <c r="D4" s="137"/>
      <c r="E4" s="137"/>
      <c r="F4" s="137"/>
      <c r="G4" s="137"/>
      <c r="H4" s="137"/>
      <c r="I4" s="153"/>
    </row>
    <row r="5" spans="1:24" ht="14.25" x14ac:dyDescent="0.15">
      <c r="A5" s="7"/>
      <c r="B5" s="8"/>
      <c r="C5" s="8"/>
      <c r="D5" s="9"/>
      <c r="E5" s="9"/>
      <c r="F5" s="154" t="str">
        <f ca="1">"事業者名："&amp;総括表!G3</f>
        <v>事業者名：</v>
      </c>
      <c r="G5" s="154"/>
      <c r="H5" s="154"/>
      <c r="I5" s="153"/>
    </row>
    <row r="6" spans="1:24" ht="20.25" customHeight="1" x14ac:dyDescent="0.15">
      <c r="A6" s="7"/>
      <c r="B6" s="10"/>
      <c r="C6" s="10"/>
      <c r="D6" s="10"/>
      <c r="E6" s="10"/>
      <c r="F6" s="10"/>
      <c r="G6" s="10"/>
      <c r="H6" s="11" t="s">
        <v>25</v>
      </c>
      <c r="I6" s="10"/>
      <c r="J6" s="3"/>
      <c r="K6" s="3"/>
    </row>
    <row r="7" spans="1:24" ht="32.25" customHeight="1" x14ac:dyDescent="0.15">
      <c r="A7" s="7"/>
      <c r="B7" s="12" t="s">
        <v>1</v>
      </c>
      <c r="C7" s="13" t="s">
        <v>22</v>
      </c>
      <c r="D7" s="12" t="s">
        <v>6</v>
      </c>
      <c r="E7" s="12" t="s">
        <v>16</v>
      </c>
      <c r="F7" s="14" t="s">
        <v>8</v>
      </c>
      <c r="G7" s="15" t="s">
        <v>7</v>
      </c>
      <c r="H7" s="12" t="s">
        <v>17</v>
      </c>
      <c r="I7" s="7"/>
      <c r="J7" s="152"/>
      <c r="K7" s="152"/>
    </row>
    <row r="8" spans="1:24" ht="20.25" customHeight="1" x14ac:dyDescent="0.15">
      <c r="A8" s="7"/>
      <c r="B8" s="5">
        <v>1</v>
      </c>
      <c r="C8" s="78"/>
      <c r="D8" s="16"/>
      <c r="E8" s="17"/>
      <c r="F8" s="18"/>
      <c r="G8" s="19"/>
      <c r="H8" s="20">
        <f t="shared" ref="H8:H21" si="0">E8*F8</f>
        <v>0</v>
      </c>
      <c r="I8" s="7"/>
    </row>
    <row r="9" spans="1:24" ht="20.25" customHeight="1" x14ac:dyDescent="0.15">
      <c r="A9" s="7"/>
      <c r="B9" s="5">
        <v>2</v>
      </c>
      <c r="C9" s="78"/>
      <c r="D9" s="16"/>
      <c r="E9" s="22"/>
      <c r="F9" s="23"/>
      <c r="G9" s="19"/>
      <c r="H9" s="20">
        <f t="shared" si="0"/>
        <v>0</v>
      </c>
      <c r="I9" s="7"/>
    </row>
    <row r="10" spans="1:24" ht="20.25" customHeight="1" x14ac:dyDescent="0.15">
      <c r="A10" s="7"/>
      <c r="B10" s="5">
        <v>3</v>
      </c>
      <c r="C10" s="78"/>
      <c r="D10" s="16"/>
      <c r="E10" s="22"/>
      <c r="F10" s="23"/>
      <c r="G10" s="24"/>
      <c r="H10" s="20">
        <f t="shared" si="0"/>
        <v>0</v>
      </c>
      <c r="I10" s="7"/>
      <c r="X10" s="21"/>
    </row>
    <row r="11" spans="1:24" ht="20.25" customHeight="1" x14ac:dyDescent="0.15">
      <c r="A11" s="7"/>
      <c r="B11" s="5">
        <v>4</v>
      </c>
      <c r="C11" s="78"/>
      <c r="D11" s="16"/>
      <c r="E11" s="22"/>
      <c r="F11" s="23"/>
      <c r="G11" s="24"/>
      <c r="H11" s="20">
        <f t="shared" si="0"/>
        <v>0</v>
      </c>
      <c r="I11" s="7"/>
    </row>
    <row r="12" spans="1:24" ht="20.25" customHeight="1" x14ac:dyDescent="0.15">
      <c r="A12" s="7"/>
      <c r="B12" s="12">
        <v>5</v>
      </c>
      <c r="C12" s="78"/>
      <c r="D12" s="25"/>
      <c r="E12" s="22"/>
      <c r="F12" s="23"/>
      <c r="G12" s="24"/>
      <c r="H12" s="20">
        <f t="shared" si="0"/>
        <v>0</v>
      </c>
      <c r="I12" s="7"/>
    </row>
    <row r="13" spans="1:24" ht="20.25" customHeight="1" x14ac:dyDescent="0.15">
      <c r="A13" s="7"/>
      <c r="B13" s="5">
        <v>6</v>
      </c>
      <c r="C13" s="78"/>
      <c r="D13" s="16"/>
      <c r="E13" s="17"/>
      <c r="F13" s="18"/>
      <c r="G13" s="19"/>
      <c r="H13" s="20">
        <f t="shared" si="0"/>
        <v>0</v>
      </c>
      <c r="I13" s="7"/>
    </row>
    <row r="14" spans="1:24" ht="20.25" customHeight="1" x14ac:dyDescent="0.15">
      <c r="A14" s="7"/>
      <c r="B14" s="5">
        <v>7</v>
      </c>
      <c r="C14" s="78"/>
      <c r="D14" s="16"/>
      <c r="E14" s="22"/>
      <c r="F14" s="23"/>
      <c r="G14" s="19"/>
      <c r="H14" s="20">
        <f t="shared" si="0"/>
        <v>0</v>
      </c>
    </row>
    <row r="15" spans="1:24" ht="20.25" customHeight="1" x14ac:dyDescent="0.15">
      <c r="A15" s="7"/>
      <c r="B15" s="5">
        <v>8</v>
      </c>
      <c r="C15" s="78"/>
      <c r="D15" s="16"/>
      <c r="E15" s="22"/>
      <c r="F15" s="23"/>
      <c r="G15" s="24"/>
      <c r="H15" s="20">
        <f t="shared" si="0"/>
        <v>0</v>
      </c>
    </row>
    <row r="16" spans="1:24" ht="19.5" customHeight="1" x14ac:dyDescent="0.15">
      <c r="A16" s="7"/>
      <c r="B16" s="5">
        <v>9</v>
      </c>
      <c r="C16" s="78"/>
      <c r="D16" s="16"/>
      <c r="E16" s="22"/>
      <c r="F16" s="23"/>
      <c r="G16" s="24"/>
      <c r="H16" s="20">
        <f t="shared" si="0"/>
        <v>0</v>
      </c>
    </row>
    <row r="17" spans="1:8" ht="20.25" customHeight="1" x14ac:dyDescent="0.15">
      <c r="A17" s="7"/>
      <c r="B17" s="12">
        <v>10</v>
      </c>
      <c r="C17" s="78"/>
      <c r="D17" s="25"/>
      <c r="E17" s="22"/>
      <c r="F17" s="23"/>
      <c r="G17" s="24"/>
      <c r="H17" s="20">
        <f t="shared" si="0"/>
        <v>0</v>
      </c>
    </row>
    <row r="18" spans="1:8" ht="20.25" customHeight="1" x14ac:dyDescent="0.15">
      <c r="A18" s="7"/>
      <c r="B18" s="5">
        <v>11</v>
      </c>
      <c r="C18" s="78"/>
      <c r="D18" s="16"/>
      <c r="E18" s="22"/>
      <c r="F18" s="23"/>
      <c r="G18" s="24"/>
      <c r="H18" s="20">
        <f t="shared" si="0"/>
        <v>0</v>
      </c>
    </row>
    <row r="19" spans="1:8" ht="20.25" customHeight="1" x14ac:dyDescent="0.15">
      <c r="A19" s="7"/>
      <c r="B19" s="5">
        <v>12</v>
      </c>
      <c r="C19" s="78"/>
      <c r="D19" s="16"/>
      <c r="E19" s="22"/>
      <c r="F19" s="23"/>
      <c r="G19" s="24"/>
      <c r="H19" s="20">
        <f t="shared" si="0"/>
        <v>0</v>
      </c>
    </row>
    <row r="20" spans="1:8" ht="20.25" customHeight="1" x14ac:dyDescent="0.15">
      <c r="A20" s="7"/>
      <c r="B20" s="5">
        <v>13</v>
      </c>
      <c r="C20" s="78"/>
      <c r="D20" s="16"/>
      <c r="E20" s="22"/>
      <c r="F20" s="23"/>
      <c r="G20" s="24"/>
      <c r="H20" s="20">
        <f t="shared" si="0"/>
        <v>0</v>
      </c>
    </row>
    <row r="21" spans="1:8" ht="20.25" customHeight="1" x14ac:dyDescent="0.15">
      <c r="A21" s="7"/>
      <c r="B21" s="12">
        <v>14</v>
      </c>
      <c r="C21" s="78"/>
      <c r="D21" s="16"/>
      <c r="E21" s="22"/>
      <c r="F21" s="23"/>
      <c r="G21" s="24"/>
      <c r="H21" s="20">
        <f t="shared" si="0"/>
        <v>0</v>
      </c>
    </row>
    <row r="22" spans="1:8" ht="20.25" customHeight="1" x14ac:dyDescent="0.15">
      <c r="A22" s="7"/>
      <c r="B22" s="12">
        <v>15</v>
      </c>
      <c r="C22" s="78"/>
      <c r="D22" s="25"/>
      <c r="E22" s="22"/>
      <c r="F22" s="23"/>
      <c r="G22" s="24"/>
      <c r="H22" s="20">
        <f>E22*F22</f>
        <v>0</v>
      </c>
    </row>
    <row r="23" spans="1:8" ht="20.25" customHeight="1" x14ac:dyDescent="0.15">
      <c r="A23" s="7"/>
      <c r="B23" s="132" t="s">
        <v>3</v>
      </c>
      <c r="C23" s="133"/>
      <c r="D23" s="133"/>
      <c r="E23" s="133"/>
      <c r="F23" s="133"/>
      <c r="G23" s="133"/>
      <c r="H23" s="20">
        <f>SUM(H8:H22)</f>
        <v>0</v>
      </c>
    </row>
    <row r="24" spans="1:8" ht="19.5" customHeight="1" x14ac:dyDescent="0.15">
      <c r="A24" s="7"/>
      <c r="B24" s="10"/>
      <c r="C24" s="10"/>
      <c r="D24" s="10"/>
      <c r="E24" s="10"/>
      <c r="F24" s="10"/>
      <c r="G24" s="10"/>
      <c r="H24" s="10"/>
    </row>
    <row r="25" spans="1:8" x14ac:dyDescent="0.15">
      <c r="A25" s="7"/>
      <c r="B25" s="10" t="s">
        <v>10</v>
      </c>
      <c r="C25" s="10"/>
      <c r="D25" s="10"/>
      <c r="E25" s="10"/>
      <c r="F25" s="10"/>
      <c r="G25" s="10"/>
      <c r="H25" s="10"/>
    </row>
    <row r="26" spans="1:8" x14ac:dyDescent="0.15">
      <c r="A26" s="7"/>
      <c r="B26" s="10"/>
      <c r="C26" s="10"/>
      <c r="D26" s="10"/>
      <c r="E26" s="10"/>
      <c r="F26" s="10"/>
      <c r="G26" s="10"/>
      <c r="H26" s="10"/>
    </row>
    <row r="27" spans="1:8" x14ac:dyDescent="0.15">
      <c r="A27" s="7"/>
      <c r="B27" s="10"/>
      <c r="C27" s="10"/>
      <c r="D27" s="10"/>
      <c r="E27" s="10"/>
      <c r="F27" s="10"/>
      <c r="G27" s="10"/>
      <c r="H27" s="10"/>
    </row>
    <row r="28" spans="1:8" x14ac:dyDescent="0.15">
      <c r="A28" s="7"/>
      <c r="B28" s="10"/>
      <c r="C28" s="10"/>
      <c r="D28" s="10"/>
      <c r="E28" s="10"/>
      <c r="F28" s="10"/>
      <c r="G28" s="10"/>
      <c r="H28" s="10"/>
    </row>
    <row r="29" spans="1:8" x14ac:dyDescent="0.15">
      <c r="A29" s="1"/>
      <c r="B29" s="1"/>
      <c r="C29" s="1"/>
      <c r="D29" s="1"/>
      <c r="E29" s="2"/>
      <c r="F29" s="2"/>
      <c r="G29" s="2"/>
      <c r="H29" s="1"/>
    </row>
    <row r="30" spans="1:8" x14ac:dyDescent="0.15">
      <c r="A30" s="1"/>
      <c r="B30" s="1"/>
      <c r="C30" s="1"/>
      <c r="D30" s="1"/>
      <c r="E30" s="1"/>
      <c r="F30" s="1"/>
      <c r="G30" s="1"/>
      <c r="H30" s="1"/>
    </row>
    <row r="31" spans="1:8" x14ac:dyDescent="0.15">
      <c r="A31" s="1"/>
      <c r="B31" s="1"/>
      <c r="C31" s="1"/>
      <c r="D31" s="1"/>
      <c r="E31" s="1"/>
      <c r="F31" s="1"/>
      <c r="G31" s="1"/>
      <c r="H31" s="1"/>
    </row>
  </sheetData>
  <mergeCells count="7">
    <mergeCell ref="J7:K7"/>
    <mergeCell ref="I4:I5"/>
    <mergeCell ref="B23:G23"/>
    <mergeCell ref="F5:H5"/>
    <mergeCell ref="A1:D1"/>
    <mergeCell ref="B3:H3"/>
    <mergeCell ref="B4:H4"/>
  </mergeCells>
  <phoneticPr fontId="4"/>
  <dataValidations count="1">
    <dataValidation type="list" allowBlank="1" showInputMessage="1" showErrorMessage="1" sqref="X10" xr:uid="{00000000-0002-0000-0300-000000000000}">
      <formula1>"1,2,3,4,5,6,7,8"</formula1>
    </dataValidation>
  </dataValidations>
  <pageMargins left="0.78740157480314965" right="0.78740157480314965" top="0.59055118110236227" bottom="0.78740157480314965" header="0.51181102362204722" footer="0.51181102362204722"/>
  <pageSetup paperSize="9" orientation="landscape" r:id="rId1"/>
  <headerFooter alignWithMargins="0">
    <oddHeader>&amp;C令和&amp;KFF0000５&amp;K000000年度　Ⅱ事業化促進コース・Ⅲ本格的事業展開コース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
  <sheetViews>
    <sheetView showGridLines="0" view="pageBreakPreview" zoomScale="75" zoomScaleNormal="75" zoomScaleSheetLayoutView="75" workbookViewId="0">
      <selection activeCell="F20" sqref="F20:G20"/>
    </sheetView>
  </sheetViews>
  <sheetFormatPr defaultRowHeight="13.5" x14ac:dyDescent="0.15"/>
  <cols>
    <col min="1" max="1" width="1.625" customWidth="1"/>
    <col min="2" max="2" width="4.125" customWidth="1"/>
    <col min="3" max="3" width="18" customWidth="1"/>
    <col min="4" max="4" width="17" customWidth="1"/>
    <col min="5" max="5" width="30.625" customWidth="1"/>
    <col min="6" max="6" width="19.25" customWidth="1"/>
    <col min="7" max="7" width="18.625" customWidth="1"/>
    <col min="8" max="8" width="15.25" customWidth="1"/>
    <col min="9" max="9" width="22.125" customWidth="1"/>
    <col min="10" max="10" width="4.25" customWidth="1"/>
    <col min="11" max="17" width="10.75" customWidth="1"/>
  </cols>
  <sheetData>
    <row r="1" spans="1:18" x14ac:dyDescent="0.15">
      <c r="A1" s="131" t="s">
        <v>83</v>
      </c>
      <c r="B1" s="131"/>
      <c r="C1" s="131"/>
      <c r="D1" s="131"/>
      <c r="E1" s="7"/>
      <c r="F1" s="7"/>
      <c r="G1" s="7"/>
      <c r="H1" s="7"/>
      <c r="I1" s="7"/>
      <c r="J1" s="7"/>
      <c r="K1" s="7"/>
      <c r="L1" s="7"/>
      <c r="M1" s="7"/>
      <c r="N1" s="7"/>
      <c r="O1" s="7"/>
      <c r="P1" s="7"/>
      <c r="Q1" s="7"/>
      <c r="R1" s="7"/>
    </row>
    <row r="2" spans="1:18" x14ac:dyDescent="0.15">
      <c r="A2" s="6"/>
      <c r="B2" s="7"/>
      <c r="C2" s="7"/>
      <c r="D2" s="7"/>
      <c r="E2" s="7"/>
      <c r="F2" s="7"/>
      <c r="G2" s="7"/>
      <c r="H2" s="7"/>
      <c r="I2" s="7"/>
      <c r="J2" s="7"/>
      <c r="K2" s="7"/>
      <c r="L2" s="7"/>
      <c r="M2" s="7"/>
      <c r="N2" s="7"/>
      <c r="O2" s="7"/>
      <c r="P2" s="7"/>
      <c r="Q2" s="7"/>
      <c r="R2" s="7"/>
    </row>
    <row r="3" spans="1:18" ht="18" customHeight="1" x14ac:dyDescent="0.15">
      <c r="A3" s="7"/>
      <c r="B3" s="136" t="str">
        <f>③材料・消耗品費!B3</f>
        <v>京都エコノミック・ガーデニング支援強化事業</v>
      </c>
      <c r="C3" s="136"/>
      <c r="D3" s="136"/>
      <c r="E3" s="137"/>
      <c r="F3" s="137"/>
      <c r="G3" s="137"/>
      <c r="H3" s="137"/>
      <c r="I3" s="137"/>
      <c r="J3" s="7"/>
      <c r="K3" s="7"/>
      <c r="L3" s="7"/>
      <c r="M3" s="7"/>
      <c r="N3" s="7"/>
      <c r="O3" s="7"/>
      <c r="P3" s="7"/>
      <c r="Q3" s="7"/>
      <c r="R3" s="7"/>
    </row>
    <row r="4" spans="1:18" ht="18" customHeight="1" x14ac:dyDescent="0.15">
      <c r="A4" s="7"/>
      <c r="B4" s="136" t="s">
        <v>67</v>
      </c>
      <c r="C4" s="136"/>
      <c r="D4" s="136"/>
      <c r="E4" s="137"/>
      <c r="F4" s="137"/>
      <c r="G4" s="137"/>
      <c r="H4" s="137"/>
      <c r="I4" s="137"/>
      <c r="J4" s="7"/>
      <c r="K4" s="7"/>
      <c r="L4" s="7"/>
      <c r="M4" s="7"/>
      <c r="N4" s="7"/>
      <c r="O4" s="7"/>
      <c r="P4" s="7"/>
      <c r="Q4" s="7"/>
      <c r="R4" s="7"/>
    </row>
    <row r="5" spans="1:18" ht="18" customHeight="1" x14ac:dyDescent="0.15">
      <c r="A5" s="7"/>
      <c r="B5" s="7"/>
      <c r="C5" s="7"/>
      <c r="D5" s="7"/>
      <c r="E5" s="7"/>
      <c r="F5" s="7"/>
      <c r="G5" s="154" t="str">
        <f ca="1">"事業者名："&amp;総括表!G3</f>
        <v>事業者名：</v>
      </c>
      <c r="H5" s="154"/>
      <c r="I5" s="154"/>
      <c r="J5" s="153"/>
      <c r="K5" s="7"/>
      <c r="L5" s="7"/>
      <c r="M5" s="7"/>
      <c r="N5" s="7"/>
      <c r="O5" s="7"/>
      <c r="P5" s="7"/>
      <c r="Q5" s="7"/>
      <c r="R5" s="7"/>
    </row>
    <row r="6" spans="1:18" x14ac:dyDescent="0.15">
      <c r="A6" s="7"/>
      <c r="B6" s="7"/>
      <c r="C6" s="7"/>
      <c r="D6" s="7"/>
      <c r="E6" s="7"/>
      <c r="F6" s="7"/>
      <c r="G6" s="7"/>
      <c r="H6" s="7"/>
      <c r="I6" s="11" t="s">
        <v>25</v>
      </c>
      <c r="J6" s="153"/>
      <c r="K6" s="7"/>
      <c r="L6" s="7"/>
      <c r="M6" s="7"/>
      <c r="N6" s="7"/>
      <c r="O6" s="7"/>
      <c r="P6" s="7"/>
      <c r="Q6" s="7"/>
      <c r="R6" s="7"/>
    </row>
    <row r="7" spans="1:18" ht="32.25" customHeight="1" x14ac:dyDescent="0.15">
      <c r="A7" s="7"/>
      <c r="B7" s="12" t="s">
        <v>13</v>
      </c>
      <c r="C7" s="58" t="s">
        <v>22</v>
      </c>
      <c r="D7" s="58" t="s">
        <v>4</v>
      </c>
      <c r="E7" s="57" t="s">
        <v>43</v>
      </c>
      <c r="F7" s="12" t="s">
        <v>15</v>
      </c>
      <c r="G7" s="12" t="s">
        <v>17</v>
      </c>
      <c r="H7" s="156" t="s">
        <v>89</v>
      </c>
      <c r="I7" s="157"/>
      <c r="J7" s="45"/>
      <c r="R7" s="7"/>
    </row>
    <row r="8" spans="1:18" ht="42" customHeight="1" x14ac:dyDescent="0.15">
      <c r="A8" s="7"/>
      <c r="B8" s="5">
        <v>1</v>
      </c>
      <c r="C8" s="78"/>
      <c r="D8" s="55"/>
      <c r="E8" s="16"/>
      <c r="F8" s="16"/>
      <c r="G8" s="26"/>
      <c r="H8" s="158"/>
      <c r="I8" s="159"/>
      <c r="J8" s="7"/>
      <c r="R8" s="7"/>
    </row>
    <row r="9" spans="1:18" ht="42" customHeight="1" x14ac:dyDescent="0.15">
      <c r="A9" s="7"/>
      <c r="B9" s="5">
        <v>2</v>
      </c>
      <c r="C9" s="78"/>
      <c r="D9" s="55"/>
      <c r="E9" s="16"/>
      <c r="F9" s="16"/>
      <c r="G9" s="27"/>
      <c r="H9" s="158"/>
      <c r="I9" s="159"/>
      <c r="J9" s="7"/>
      <c r="R9" s="7"/>
    </row>
    <row r="10" spans="1:18" ht="42" customHeight="1" x14ac:dyDescent="0.15">
      <c r="A10" s="7"/>
      <c r="B10" s="5">
        <v>3</v>
      </c>
      <c r="C10" s="78"/>
      <c r="D10" s="55"/>
      <c r="E10" s="16"/>
      <c r="F10" s="16"/>
      <c r="G10" s="27"/>
      <c r="H10" s="158"/>
      <c r="I10" s="159"/>
      <c r="J10" s="7"/>
      <c r="R10" s="7"/>
    </row>
    <row r="11" spans="1:18" ht="42" customHeight="1" x14ac:dyDescent="0.15">
      <c r="A11" s="7"/>
      <c r="B11" s="5">
        <v>4</v>
      </c>
      <c r="C11" s="78"/>
      <c r="D11" s="55"/>
      <c r="E11" s="16"/>
      <c r="F11" s="16"/>
      <c r="G11" s="27"/>
      <c r="H11" s="158"/>
      <c r="I11" s="159"/>
      <c r="J11" s="7"/>
      <c r="R11" s="7"/>
    </row>
    <row r="12" spans="1:18" ht="42" customHeight="1" x14ac:dyDescent="0.15">
      <c r="A12" s="7"/>
      <c r="B12" s="12">
        <v>5</v>
      </c>
      <c r="C12" s="78"/>
      <c r="D12" s="55"/>
      <c r="E12" s="16"/>
      <c r="F12" s="16"/>
      <c r="G12" s="27"/>
      <c r="H12" s="158"/>
      <c r="I12" s="159"/>
      <c r="R12" s="7"/>
    </row>
    <row r="13" spans="1:18" ht="32.25" customHeight="1" x14ac:dyDescent="0.15">
      <c r="A13" s="7"/>
      <c r="B13" s="139" t="s">
        <v>3</v>
      </c>
      <c r="C13" s="155"/>
      <c r="D13" s="155"/>
      <c r="E13" s="139"/>
      <c r="F13" s="139"/>
      <c r="G13" s="26">
        <f>SUM(G8:G12)</f>
        <v>0</v>
      </c>
      <c r="H13" s="158"/>
      <c r="I13" s="159"/>
      <c r="R13" s="7"/>
    </row>
    <row r="14" spans="1:18" x14ac:dyDescent="0.15">
      <c r="A14" s="7"/>
      <c r="B14" s="7"/>
      <c r="C14" s="7"/>
      <c r="D14" s="7"/>
      <c r="E14" s="7"/>
      <c r="F14" s="7"/>
      <c r="G14" s="7"/>
      <c r="H14" s="7"/>
      <c r="I14" s="7"/>
      <c r="R14" s="7"/>
    </row>
    <row r="15" spans="1:18" ht="18.75" customHeight="1" x14ac:dyDescent="0.15">
      <c r="A15" s="7"/>
      <c r="B15" s="154" t="s">
        <v>65</v>
      </c>
      <c r="C15" s="154"/>
      <c r="D15" s="154"/>
      <c r="E15" s="154"/>
      <c r="F15" s="154"/>
      <c r="G15" s="154"/>
      <c r="H15" s="154"/>
      <c r="I15" s="154"/>
      <c r="R15" s="7"/>
    </row>
    <row r="16" spans="1:18" x14ac:dyDescent="0.15">
      <c r="A16" s="7"/>
      <c r="B16" s="7"/>
      <c r="C16" s="28"/>
      <c r="D16" s="28"/>
      <c r="E16" s="7"/>
      <c r="F16" s="7"/>
      <c r="G16" s="7"/>
      <c r="H16" s="7"/>
      <c r="I16" s="7"/>
      <c r="R16" s="7"/>
    </row>
    <row r="17" spans="1:18" x14ac:dyDescent="0.15">
      <c r="A17" s="7"/>
      <c r="B17" s="7"/>
      <c r="C17" s="7"/>
      <c r="D17" s="7"/>
      <c r="E17" s="7"/>
      <c r="F17" s="7"/>
      <c r="G17" s="7"/>
      <c r="H17" s="7"/>
      <c r="I17" s="7"/>
      <c r="R17" s="7"/>
    </row>
  </sheetData>
  <mergeCells count="14">
    <mergeCell ref="A1:D1"/>
    <mergeCell ref="B15:I15"/>
    <mergeCell ref="H7:I7"/>
    <mergeCell ref="H8:I8"/>
    <mergeCell ref="H9:I9"/>
    <mergeCell ref="H10:I10"/>
    <mergeCell ref="H11:I11"/>
    <mergeCell ref="H12:I12"/>
    <mergeCell ref="H13:I13"/>
    <mergeCell ref="J5:J6"/>
    <mergeCell ref="B13:F13"/>
    <mergeCell ref="B4:I4"/>
    <mergeCell ref="B3:I3"/>
    <mergeCell ref="G5:I5"/>
  </mergeCells>
  <phoneticPr fontId="4"/>
  <pageMargins left="0.39370078740157483" right="0.59055118110236227" top="0.59055118110236227" bottom="0.78740157480314965" header="0.31496062992125984" footer="0.31496062992125984"/>
  <pageSetup paperSize="9" scale="94" orientation="landscape" r:id="rId1"/>
  <headerFooter>
    <oddHeader>&amp;C令和&amp;KFF0000５&amp;K000000年度　Ⅱ事業化促進コース・Ⅲ本格的事業展開コース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
  <sheetViews>
    <sheetView showGridLines="0" view="pageBreakPreview" zoomScaleNormal="100" zoomScaleSheetLayoutView="100" workbookViewId="0">
      <selection activeCell="F20" sqref="F20:G20"/>
    </sheetView>
  </sheetViews>
  <sheetFormatPr defaultRowHeight="13.5" x14ac:dyDescent="0.15"/>
  <cols>
    <col min="1" max="1" width="2.5" customWidth="1"/>
    <col min="2" max="2" width="4.75" customWidth="1"/>
    <col min="3" max="3" width="18.125" customWidth="1"/>
    <col min="4" max="4" width="38.625" customWidth="1"/>
    <col min="5" max="5" width="32.625" customWidth="1"/>
    <col min="6" max="6" width="21" customWidth="1"/>
    <col min="7" max="7" width="21.375" customWidth="1"/>
    <col min="8" max="8" width="5.625" customWidth="1"/>
  </cols>
  <sheetData>
    <row r="1" spans="1:8" ht="24" customHeight="1" x14ac:dyDescent="0.15">
      <c r="A1" s="131" t="s">
        <v>84</v>
      </c>
      <c r="B1" s="160"/>
      <c r="C1" s="160"/>
      <c r="D1" s="160"/>
      <c r="E1" s="7"/>
      <c r="F1" s="7"/>
      <c r="G1" s="7"/>
      <c r="H1" s="7"/>
    </row>
    <row r="2" spans="1:8" ht="24" customHeight="1" x14ac:dyDescent="0.15">
      <c r="A2" s="7"/>
      <c r="B2" s="136" t="str">
        <f>③材料・消耗品費!B3</f>
        <v>京都エコノミック・ガーデニング支援強化事業</v>
      </c>
      <c r="C2" s="136"/>
      <c r="D2" s="136"/>
      <c r="E2" s="136"/>
      <c r="F2" s="136"/>
      <c r="G2" s="136"/>
      <c r="H2" s="7"/>
    </row>
    <row r="3" spans="1:8" ht="24" customHeight="1" x14ac:dyDescent="0.15">
      <c r="A3" s="7"/>
      <c r="B3" s="136" t="s">
        <v>38</v>
      </c>
      <c r="C3" s="136"/>
      <c r="D3" s="136"/>
      <c r="E3" s="136"/>
      <c r="F3" s="136"/>
      <c r="G3" s="136"/>
      <c r="H3" s="7"/>
    </row>
    <row r="4" spans="1:8" x14ac:dyDescent="0.15">
      <c r="A4" s="7"/>
      <c r="B4" s="7"/>
      <c r="C4" s="7"/>
      <c r="D4" s="7"/>
      <c r="E4" s="7"/>
      <c r="F4" s="154" t="str">
        <f ca="1">"事業者名："&amp;総括表!G3</f>
        <v>事業者名：</v>
      </c>
      <c r="G4" s="154"/>
      <c r="H4" s="153"/>
    </row>
    <row r="5" spans="1:8" x14ac:dyDescent="0.15">
      <c r="A5" s="7"/>
      <c r="B5" s="7"/>
      <c r="C5" s="7"/>
      <c r="D5" s="7"/>
      <c r="E5" s="7"/>
      <c r="F5" s="7"/>
      <c r="G5" s="34" t="s">
        <v>25</v>
      </c>
      <c r="H5" s="153"/>
    </row>
    <row r="6" spans="1:8" ht="30.75" customHeight="1" x14ac:dyDescent="0.15">
      <c r="A6" s="7"/>
      <c r="B6" s="12" t="s">
        <v>14</v>
      </c>
      <c r="C6" s="13" t="s">
        <v>22</v>
      </c>
      <c r="D6" s="12" t="s">
        <v>30</v>
      </c>
      <c r="E6" s="12" t="s">
        <v>31</v>
      </c>
      <c r="F6" s="12" t="s">
        <v>5</v>
      </c>
      <c r="G6" s="12" t="s">
        <v>18</v>
      </c>
      <c r="H6" s="35"/>
    </row>
    <row r="7" spans="1:8" ht="31.5" customHeight="1" x14ac:dyDescent="0.15">
      <c r="A7" s="7"/>
      <c r="B7" s="12">
        <v>1</v>
      </c>
      <c r="C7" s="78"/>
      <c r="D7" s="25"/>
      <c r="E7" s="25"/>
      <c r="F7" s="25"/>
      <c r="G7" s="36"/>
      <c r="H7" s="7"/>
    </row>
    <row r="8" spans="1:8" ht="30" customHeight="1" x14ac:dyDescent="0.15">
      <c r="A8" s="7"/>
      <c r="B8" s="12">
        <v>2</v>
      </c>
      <c r="C8" s="78"/>
      <c r="D8" s="25"/>
      <c r="E8" s="25"/>
      <c r="F8" s="25"/>
      <c r="G8" s="36"/>
      <c r="H8" s="7"/>
    </row>
    <row r="9" spans="1:8" ht="33" customHeight="1" x14ac:dyDescent="0.15">
      <c r="A9" s="7"/>
      <c r="B9" s="12">
        <v>3</v>
      </c>
      <c r="C9" s="78"/>
      <c r="D9" s="25"/>
      <c r="E9" s="25"/>
      <c r="F9" s="25"/>
      <c r="G9" s="36"/>
      <c r="H9" s="37"/>
    </row>
    <row r="10" spans="1:8" ht="32.25" customHeight="1" x14ac:dyDescent="0.15">
      <c r="A10" s="7"/>
      <c r="B10" s="12">
        <v>4</v>
      </c>
      <c r="C10" s="78"/>
      <c r="D10" s="25"/>
      <c r="E10" s="25"/>
      <c r="F10" s="25"/>
      <c r="G10" s="36"/>
      <c r="H10" s="7"/>
    </row>
    <row r="11" spans="1:8" ht="32.25" customHeight="1" x14ac:dyDescent="0.15">
      <c r="A11" s="7"/>
      <c r="B11" s="158" t="s">
        <v>3</v>
      </c>
      <c r="C11" s="161"/>
      <c r="D11" s="161"/>
      <c r="E11" s="161"/>
      <c r="F11" s="159"/>
      <c r="G11" s="36">
        <f>SUM(G7:G10)</f>
        <v>0</v>
      </c>
      <c r="H11" s="7"/>
    </row>
    <row r="12" spans="1:8" x14ac:dyDescent="0.15">
      <c r="A12" s="7"/>
      <c r="B12" s="7"/>
      <c r="C12" s="7"/>
      <c r="D12" s="7"/>
      <c r="E12" s="7"/>
      <c r="F12" s="7"/>
      <c r="G12" s="7"/>
      <c r="H12" s="7"/>
    </row>
    <row r="13" spans="1:8" x14ac:dyDescent="0.15">
      <c r="A13" s="7"/>
      <c r="B13" s="7" t="s">
        <v>9</v>
      </c>
      <c r="C13" s="7"/>
      <c r="D13" s="7"/>
      <c r="E13" s="7"/>
      <c r="F13" s="7"/>
      <c r="G13" s="7"/>
      <c r="H13" s="7"/>
    </row>
    <row r="14" spans="1:8" x14ac:dyDescent="0.15">
      <c r="A14" s="7"/>
      <c r="B14" s="7"/>
      <c r="C14" s="7"/>
      <c r="D14" s="7"/>
      <c r="E14" s="7"/>
      <c r="F14" s="7"/>
      <c r="G14" s="7"/>
      <c r="H14" s="7"/>
    </row>
    <row r="19" spans="5:7" x14ac:dyDescent="0.15">
      <c r="E19" s="152"/>
      <c r="F19" s="152"/>
      <c r="G19" s="152"/>
    </row>
  </sheetData>
  <mergeCells count="7">
    <mergeCell ref="E19:G19"/>
    <mergeCell ref="F4:G4"/>
    <mergeCell ref="A1:D1"/>
    <mergeCell ref="H4:H5"/>
    <mergeCell ref="B3:G3"/>
    <mergeCell ref="B2:G2"/>
    <mergeCell ref="B11:F11"/>
  </mergeCells>
  <phoneticPr fontId="4"/>
  <pageMargins left="0.59055118110236227" right="0.59055118110236227" top="0.59055118110236227" bottom="0.78740157480314965" header="0.31496062992125984" footer="0.27559055118110237"/>
  <pageSetup paperSize="9" scale="98" orientation="landscape" r:id="rId1"/>
  <headerFooter alignWithMargins="0">
    <oddHeader>&amp;C令和&amp;KFF0000５&amp;K000000年度　Ⅱ事業化促進コース・Ⅲ本格的事業展開コース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9"/>
  <sheetViews>
    <sheetView showGridLines="0" view="pageBreakPreview" zoomScaleNormal="100" zoomScaleSheetLayoutView="100" workbookViewId="0">
      <selection activeCell="F20" sqref="F20:G20"/>
    </sheetView>
  </sheetViews>
  <sheetFormatPr defaultRowHeight="13.5" x14ac:dyDescent="0.15"/>
  <cols>
    <col min="1" max="1" width="2.5" customWidth="1"/>
    <col min="2" max="2" width="4.75" customWidth="1"/>
    <col min="3" max="3" width="18.125" customWidth="1"/>
    <col min="4" max="4" width="54.625" customWidth="1"/>
    <col min="5" max="5" width="21" customWidth="1"/>
    <col min="6" max="6" width="21.375" customWidth="1"/>
    <col min="7" max="7" width="5.625" customWidth="1"/>
  </cols>
  <sheetData>
    <row r="1" spans="1:7" ht="24" customHeight="1" x14ac:dyDescent="0.15">
      <c r="A1" s="131" t="s">
        <v>85</v>
      </c>
      <c r="B1" s="160"/>
      <c r="C1" s="160"/>
      <c r="D1" s="160"/>
      <c r="E1" s="7"/>
      <c r="F1" s="7"/>
      <c r="G1" s="7"/>
    </row>
    <row r="2" spans="1:7" ht="24" customHeight="1" x14ac:dyDescent="0.15">
      <c r="A2" s="7"/>
      <c r="B2" s="136" t="str">
        <f>③材料・消耗品費!B3</f>
        <v>京都エコノミック・ガーデニング支援強化事業</v>
      </c>
      <c r="C2" s="136"/>
      <c r="D2" s="136"/>
      <c r="E2" s="136"/>
      <c r="F2" s="136"/>
      <c r="G2" s="7"/>
    </row>
    <row r="3" spans="1:7" ht="24" customHeight="1" x14ac:dyDescent="0.15">
      <c r="A3" s="7"/>
      <c r="B3" s="162" t="s">
        <v>61</v>
      </c>
      <c r="C3" s="136"/>
      <c r="D3" s="136"/>
      <c r="E3" s="136"/>
      <c r="F3" s="136"/>
      <c r="G3" s="7"/>
    </row>
    <row r="4" spans="1:7" x14ac:dyDescent="0.15">
      <c r="A4" s="7"/>
      <c r="B4" s="7"/>
      <c r="C4" s="7"/>
      <c r="D4" s="7"/>
      <c r="E4" s="154" t="str">
        <f ca="1">"事業者名："&amp;総括表!G3</f>
        <v>事業者名：</v>
      </c>
      <c r="F4" s="154"/>
      <c r="G4" s="153"/>
    </row>
    <row r="5" spans="1:7" x14ac:dyDescent="0.15">
      <c r="A5" s="7"/>
      <c r="B5" s="7"/>
      <c r="C5" s="7"/>
      <c r="D5" s="7"/>
      <c r="E5" s="7"/>
      <c r="F5" s="34" t="s">
        <v>25</v>
      </c>
      <c r="G5" s="153"/>
    </row>
    <row r="6" spans="1:7" ht="30.75" customHeight="1" x14ac:dyDescent="0.15">
      <c r="A6" s="7"/>
      <c r="B6" s="12" t="s">
        <v>1</v>
      </c>
      <c r="C6" s="13" t="s">
        <v>22</v>
      </c>
      <c r="D6" s="12" t="s">
        <v>54</v>
      </c>
      <c r="E6" s="12" t="s">
        <v>55</v>
      </c>
      <c r="F6" s="12" t="s">
        <v>18</v>
      </c>
      <c r="G6" s="35"/>
    </row>
    <row r="7" spans="1:7" ht="31.5" customHeight="1" x14ac:dyDescent="0.15">
      <c r="A7" s="7"/>
      <c r="B7" s="12">
        <v>1</v>
      </c>
      <c r="C7" s="78"/>
      <c r="D7" s="25"/>
      <c r="E7" s="25"/>
      <c r="F7" s="36"/>
      <c r="G7" s="7"/>
    </row>
    <row r="8" spans="1:7" ht="30" customHeight="1" x14ac:dyDescent="0.15">
      <c r="A8" s="7"/>
      <c r="B8" s="12">
        <v>2</v>
      </c>
      <c r="C8" s="78"/>
      <c r="D8" s="25"/>
      <c r="E8" s="25"/>
      <c r="F8" s="36"/>
      <c r="G8" s="7"/>
    </row>
    <row r="9" spans="1:7" ht="33" customHeight="1" x14ac:dyDescent="0.15">
      <c r="A9" s="7"/>
      <c r="B9" s="12">
        <v>3</v>
      </c>
      <c r="C9" s="78"/>
      <c r="D9" s="25"/>
      <c r="E9" s="25"/>
      <c r="F9" s="36"/>
      <c r="G9" s="37"/>
    </row>
    <row r="10" spans="1:7" ht="32.25" customHeight="1" x14ac:dyDescent="0.15">
      <c r="A10" s="7"/>
      <c r="B10" s="12">
        <v>4</v>
      </c>
      <c r="C10" s="78"/>
      <c r="D10" s="25"/>
      <c r="E10" s="25"/>
      <c r="F10" s="36"/>
      <c r="G10" s="7"/>
    </row>
    <row r="11" spans="1:7" ht="32.25" customHeight="1" x14ac:dyDescent="0.15">
      <c r="A11" s="7"/>
      <c r="B11" s="158" t="s">
        <v>3</v>
      </c>
      <c r="C11" s="161"/>
      <c r="D11" s="161"/>
      <c r="E11" s="159"/>
      <c r="F11" s="36">
        <f>SUM(F7:F10)</f>
        <v>0</v>
      </c>
      <c r="G11" s="7"/>
    </row>
    <row r="12" spans="1:7" x14ac:dyDescent="0.15">
      <c r="A12" s="7"/>
      <c r="B12" s="7"/>
      <c r="C12" s="7"/>
      <c r="D12" s="7"/>
      <c r="E12" s="7"/>
      <c r="F12" s="7"/>
      <c r="G12" s="7"/>
    </row>
    <row r="13" spans="1:7" x14ac:dyDescent="0.15">
      <c r="A13" s="7"/>
      <c r="B13" s="7"/>
      <c r="C13" s="7"/>
      <c r="D13" s="7"/>
      <c r="E13" s="7"/>
      <c r="F13" s="7"/>
      <c r="G13" s="7"/>
    </row>
    <row r="14" spans="1:7" x14ac:dyDescent="0.15">
      <c r="A14" s="7"/>
      <c r="B14" s="7"/>
      <c r="C14" s="7"/>
      <c r="D14" s="7"/>
      <c r="E14" s="7"/>
      <c r="F14" s="7"/>
      <c r="G14" s="7"/>
    </row>
    <row r="19" spans="5:6" x14ac:dyDescent="0.15">
      <c r="E19" s="152"/>
      <c r="F19" s="152"/>
    </row>
  </sheetData>
  <mergeCells count="7">
    <mergeCell ref="G4:G5"/>
    <mergeCell ref="B11:E11"/>
    <mergeCell ref="E19:F19"/>
    <mergeCell ref="A1:D1"/>
    <mergeCell ref="B2:F2"/>
    <mergeCell ref="B3:F3"/>
    <mergeCell ref="E4:F4"/>
  </mergeCells>
  <phoneticPr fontId="4"/>
  <printOptions horizontalCentered="1"/>
  <pageMargins left="0.59055118110236227" right="0.59055118110236227" top="0.59055118110236227" bottom="0.78740157480314965" header="0.31496062992125984" footer="0.27559055118110237"/>
  <pageSetup paperSize="9" scale="98" orientation="landscape" r:id="rId1"/>
  <headerFooter alignWithMargins="0">
    <oddHeader>&amp;C令和&amp;KFF0000５&amp;K000000年度　Ⅱ事業化促進コース・Ⅲ本格的事業展開コース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23"/>
  <sheetViews>
    <sheetView showGridLines="0" view="pageBreakPreview" zoomScaleNormal="100" zoomScaleSheetLayoutView="100" workbookViewId="0">
      <selection activeCell="F20" sqref="F20:G20"/>
    </sheetView>
  </sheetViews>
  <sheetFormatPr defaultRowHeight="13.5" x14ac:dyDescent="0.15"/>
  <cols>
    <col min="1" max="1" width="2.625" customWidth="1"/>
    <col min="2" max="2" width="5.375" customWidth="1"/>
    <col min="3" max="3" width="17.375" customWidth="1"/>
    <col min="4" max="4" width="18.875" customWidth="1"/>
    <col min="5" max="6" width="24.625" customWidth="1"/>
    <col min="7" max="7" width="22.875" customWidth="1"/>
    <col min="8" max="8" width="19.5" customWidth="1"/>
    <col min="10" max="24" width="10.625" customWidth="1"/>
  </cols>
  <sheetData>
    <row r="1" spans="1:24" x14ac:dyDescent="0.15">
      <c r="A1" s="131" t="s">
        <v>86</v>
      </c>
      <c r="B1" s="160"/>
      <c r="C1" s="160"/>
      <c r="D1" s="160"/>
      <c r="E1" s="7"/>
      <c r="F1" s="7"/>
      <c r="G1" s="7"/>
      <c r="H1" s="7"/>
      <c r="I1" s="7"/>
      <c r="J1" s="7"/>
      <c r="K1" s="7"/>
      <c r="L1" s="7"/>
      <c r="M1" s="7"/>
      <c r="N1" s="7"/>
      <c r="O1" s="7"/>
      <c r="P1" s="7"/>
      <c r="Q1" s="7"/>
      <c r="R1" s="7"/>
      <c r="S1" s="7"/>
      <c r="T1" s="7"/>
      <c r="U1" s="7"/>
      <c r="V1" s="7"/>
      <c r="W1" s="7"/>
      <c r="X1" s="7"/>
    </row>
    <row r="2" spans="1:24" ht="14.25" x14ac:dyDescent="0.15">
      <c r="A2" s="7"/>
      <c r="B2" s="136" t="str">
        <f>③材料・消耗品費!B3</f>
        <v>京都エコノミック・ガーデニング支援強化事業</v>
      </c>
      <c r="C2" s="136"/>
      <c r="D2" s="137"/>
      <c r="E2" s="137"/>
      <c r="F2" s="137"/>
      <c r="G2" s="137"/>
      <c r="H2" s="137"/>
      <c r="I2" s="7"/>
      <c r="J2" s="7"/>
      <c r="K2" s="7"/>
      <c r="L2" s="7"/>
      <c r="M2" s="7"/>
      <c r="N2" s="7"/>
      <c r="O2" s="7"/>
      <c r="P2" s="7"/>
      <c r="Q2" s="7"/>
      <c r="R2" s="7"/>
      <c r="S2" s="7"/>
      <c r="T2" s="7"/>
      <c r="U2" s="7"/>
      <c r="V2" s="7"/>
      <c r="W2" s="7"/>
      <c r="X2" s="7"/>
    </row>
    <row r="3" spans="1:24" ht="14.25" x14ac:dyDescent="0.15">
      <c r="A3" s="7"/>
      <c r="B3" s="136" t="s">
        <v>60</v>
      </c>
      <c r="C3" s="136"/>
      <c r="D3" s="137"/>
      <c r="E3" s="137"/>
      <c r="F3" s="137"/>
      <c r="G3" s="137"/>
      <c r="H3" s="137"/>
      <c r="I3" s="7"/>
      <c r="J3" s="7"/>
      <c r="K3" s="7"/>
      <c r="L3" s="7"/>
      <c r="M3" s="7"/>
      <c r="N3" s="7"/>
      <c r="O3" s="7"/>
      <c r="P3" s="7"/>
      <c r="Q3" s="7"/>
      <c r="R3" s="7"/>
      <c r="S3" s="7"/>
      <c r="T3" s="7"/>
      <c r="U3" s="7"/>
      <c r="V3" s="7"/>
      <c r="W3" s="7"/>
      <c r="X3" s="7"/>
    </row>
    <row r="4" spans="1:24" x14ac:dyDescent="0.15">
      <c r="A4" s="7"/>
      <c r="B4" s="7"/>
      <c r="C4" s="7"/>
      <c r="D4" s="7"/>
      <c r="E4" s="7"/>
      <c r="F4" s="7"/>
      <c r="G4" s="163" t="str">
        <f ca="1">"事業者名："&amp;総括表!G3</f>
        <v>事業者名：</v>
      </c>
      <c r="H4" s="163"/>
      <c r="I4" s="21"/>
      <c r="J4" s="7"/>
      <c r="K4" s="7"/>
      <c r="L4" s="7"/>
      <c r="M4" s="7"/>
      <c r="N4" s="7"/>
      <c r="O4" s="7"/>
      <c r="P4" s="7"/>
      <c r="Q4" s="7"/>
      <c r="R4" s="7"/>
      <c r="S4" s="7"/>
      <c r="T4" s="7"/>
      <c r="U4" s="7"/>
      <c r="V4" s="7"/>
      <c r="W4" s="7"/>
      <c r="X4" s="7"/>
    </row>
    <row r="5" spans="1:24" x14ac:dyDescent="0.15">
      <c r="A5" s="7"/>
      <c r="B5" s="7"/>
      <c r="C5" s="7"/>
      <c r="D5" s="7"/>
      <c r="E5" s="7"/>
      <c r="F5" s="7"/>
      <c r="G5" s="7"/>
      <c r="H5" s="11" t="s">
        <v>25</v>
      </c>
      <c r="I5" s="7"/>
      <c r="J5" s="7"/>
      <c r="K5" s="7"/>
      <c r="L5" s="7"/>
      <c r="M5" s="7"/>
      <c r="N5" s="7"/>
      <c r="O5" s="7"/>
      <c r="P5" s="7"/>
      <c r="Q5" s="7"/>
      <c r="R5" s="7"/>
      <c r="S5" s="7"/>
      <c r="T5" s="7"/>
      <c r="U5" s="7"/>
      <c r="V5" s="7"/>
      <c r="W5" s="7"/>
      <c r="X5" s="7"/>
    </row>
    <row r="6" spans="1:24" ht="30.75" customHeight="1" x14ac:dyDescent="0.15">
      <c r="A6" s="7"/>
      <c r="B6" s="12" t="s">
        <v>1</v>
      </c>
      <c r="C6" s="13" t="s">
        <v>22</v>
      </c>
      <c r="D6" s="14" t="s">
        <v>4</v>
      </c>
      <c r="E6" s="12" t="s">
        <v>24</v>
      </c>
      <c r="F6" s="14" t="s">
        <v>11</v>
      </c>
      <c r="G6" s="14" t="s">
        <v>21</v>
      </c>
      <c r="H6" s="12" t="s">
        <v>18</v>
      </c>
      <c r="I6" s="21"/>
      <c r="J6" s="7"/>
      <c r="K6" s="7"/>
      <c r="L6" s="7"/>
      <c r="M6" s="7"/>
      <c r="N6" s="7"/>
      <c r="O6" s="7"/>
      <c r="P6" s="7"/>
      <c r="Q6" s="7"/>
      <c r="R6" s="7"/>
      <c r="S6" s="7"/>
      <c r="T6" s="7"/>
      <c r="U6" s="7"/>
      <c r="V6" s="7"/>
      <c r="W6" s="7"/>
      <c r="X6" s="7"/>
    </row>
    <row r="7" spans="1:24" ht="24.75" customHeight="1" x14ac:dyDescent="0.15">
      <c r="A7" s="7"/>
      <c r="B7" s="5">
        <v>1</v>
      </c>
      <c r="C7" s="78"/>
      <c r="D7" s="16"/>
      <c r="E7" s="16"/>
      <c r="F7" s="16"/>
      <c r="G7" s="16"/>
      <c r="H7" s="38"/>
      <c r="I7" s="7"/>
    </row>
    <row r="8" spans="1:24" ht="24.75" customHeight="1" x14ac:dyDescent="0.15">
      <c r="A8" s="7"/>
      <c r="B8" s="12">
        <v>2</v>
      </c>
      <c r="C8" s="78"/>
      <c r="D8" s="16"/>
      <c r="E8" s="16"/>
      <c r="F8" s="16"/>
      <c r="G8" s="16"/>
      <c r="H8" s="39"/>
      <c r="I8" s="7"/>
    </row>
    <row r="9" spans="1:24" ht="24.75" customHeight="1" x14ac:dyDescent="0.15">
      <c r="A9" s="7"/>
      <c r="B9" s="29">
        <v>3</v>
      </c>
      <c r="C9" s="78"/>
      <c r="D9" s="16"/>
      <c r="E9" s="16"/>
      <c r="F9" s="16"/>
      <c r="G9" s="16"/>
      <c r="H9" s="38"/>
    </row>
    <row r="10" spans="1:24" ht="24.75" customHeight="1" x14ac:dyDescent="0.15">
      <c r="A10" s="7"/>
      <c r="B10" s="12">
        <v>4</v>
      </c>
      <c r="C10" s="78"/>
      <c r="D10" s="16"/>
      <c r="E10" s="16"/>
      <c r="F10" s="16"/>
      <c r="G10" s="16"/>
      <c r="H10" s="39"/>
    </row>
    <row r="11" spans="1:24" ht="24.75" customHeight="1" x14ac:dyDescent="0.15">
      <c r="A11" s="7"/>
      <c r="B11" s="29">
        <v>5</v>
      </c>
      <c r="C11" s="78"/>
      <c r="D11" s="40"/>
      <c r="E11" s="40"/>
      <c r="F11" s="41"/>
      <c r="G11" s="40"/>
      <c r="H11" s="42"/>
    </row>
    <row r="12" spans="1:24" ht="24.75" customHeight="1" x14ac:dyDescent="0.15">
      <c r="A12" s="7"/>
      <c r="B12" s="29">
        <v>6</v>
      </c>
      <c r="C12" s="78"/>
      <c r="D12" s="40"/>
      <c r="E12" s="40"/>
      <c r="F12" s="41"/>
      <c r="G12" s="40"/>
      <c r="H12" s="42"/>
    </row>
    <row r="13" spans="1:24" ht="24.75" customHeight="1" x14ac:dyDescent="0.15">
      <c r="A13" s="7"/>
      <c r="B13" s="29">
        <v>7</v>
      </c>
      <c r="C13" s="78"/>
      <c r="D13" s="40"/>
      <c r="E13" s="40"/>
      <c r="F13" s="41"/>
      <c r="G13" s="40"/>
      <c r="H13" s="42"/>
    </row>
    <row r="14" spans="1:24" ht="24.75" customHeight="1" x14ac:dyDescent="0.15">
      <c r="A14" s="7"/>
      <c r="B14" s="29">
        <v>8</v>
      </c>
      <c r="C14" s="78"/>
      <c r="D14" s="40"/>
      <c r="E14" s="40"/>
      <c r="F14" s="41"/>
      <c r="G14" s="40"/>
      <c r="H14" s="42"/>
    </row>
    <row r="15" spans="1:24" ht="24.75" customHeight="1" x14ac:dyDescent="0.15">
      <c r="A15" s="7"/>
      <c r="B15" s="29">
        <v>9</v>
      </c>
      <c r="C15" s="78"/>
      <c r="D15" s="40"/>
      <c r="E15" s="40"/>
      <c r="F15" s="41"/>
      <c r="G15" s="40"/>
      <c r="H15" s="42"/>
    </row>
    <row r="16" spans="1:24" ht="24.75" customHeight="1" x14ac:dyDescent="0.15">
      <c r="A16" s="7"/>
      <c r="B16" s="12">
        <v>10</v>
      </c>
      <c r="C16" s="78"/>
      <c r="D16" s="25"/>
      <c r="E16" s="25"/>
      <c r="F16" s="25"/>
      <c r="G16" s="25"/>
      <c r="H16" s="39"/>
    </row>
    <row r="17" spans="1:8" ht="24.75" customHeight="1" x14ac:dyDescent="0.15">
      <c r="A17" s="7"/>
      <c r="B17" s="132" t="s">
        <v>3</v>
      </c>
      <c r="C17" s="133"/>
      <c r="D17" s="133"/>
      <c r="E17" s="133"/>
      <c r="F17" s="133"/>
      <c r="G17" s="133"/>
      <c r="H17" s="27">
        <f>SUM(H7:H16)</f>
        <v>0</v>
      </c>
    </row>
    <row r="18" spans="1:8" x14ac:dyDescent="0.15">
      <c r="A18" s="7"/>
      <c r="B18" s="7"/>
      <c r="C18" s="7"/>
      <c r="D18" s="7"/>
      <c r="E18" s="7"/>
      <c r="F18" s="7"/>
      <c r="G18" s="7"/>
      <c r="H18" s="7"/>
    </row>
    <row r="19" spans="1:8" ht="18" customHeight="1" x14ac:dyDescent="0.15">
      <c r="A19" s="7"/>
      <c r="B19" s="7"/>
      <c r="C19" s="7"/>
      <c r="D19" s="7"/>
      <c r="E19" s="7"/>
      <c r="F19" s="7"/>
      <c r="G19" s="7"/>
      <c r="H19" s="7"/>
    </row>
    <row r="20" spans="1:8" x14ac:dyDescent="0.15">
      <c r="A20" s="7"/>
      <c r="B20" s="7"/>
      <c r="C20" s="7"/>
      <c r="D20" s="7"/>
      <c r="E20" s="7"/>
      <c r="F20" s="7"/>
      <c r="G20" s="7"/>
      <c r="H20" s="7"/>
    </row>
    <row r="21" spans="1:8" x14ac:dyDescent="0.15">
      <c r="A21" s="7"/>
      <c r="B21" s="43"/>
      <c r="C21" s="43"/>
      <c r="D21" s="7"/>
      <c r="E21" s="7"/>
      <c r="F21" s="7"/>
      <c r="G21" s="7"/>
      <c r="H21" s="7"/>
    </row>
    <row r="23" spans="1:8" x14ac:dyDescent="0.15">
      <c r="E23" s="152"/>
      <c r="F23" s="152"/>
      <c r="G23" s="152"/>
      <c r="H23" s="152"/>
    </row>
  </sheetData>
  <mergeCells count="6">
    <mergeCell ref="E23:H23"/>
    <mergeCell ref="G4:H4"/>
    <mergeCell ref="A1:D1"/>
    <mergeCell ref="B17:G17"/>
    <mergeCell ref="B3:H3"/>
    <mergeCell ref="B2:H2"/>
  </mergeCells>
  <phoneticPr fontId="4"/>
  <dataValidations count="1">
    <dataValidation type="list" allowBlank="1" showInputMessage="1" showErrorMessage="1" sqref="I4" xr:uid="{00000000-0002-0000-0700-000000000000}">
      <formula1>"1,2,3,4,5,6,7,8"</formula1>
    </dataValidation>
  </dataValidations>
  <pageMargins left="0.59055118110236227" right="0.59055118110236227" top="0.78740157480314965" bottom="0.78740157480314965" header="0.51181102362204722" footer="0.51181102362204722"/>
  <pageSetup paperSize="9" orientation="landscape" r:id="rId1"/>
  <headerFooter alignWithMargins="0">
    <oddHeader>&amp;C令和&amp;KFF0000５&amp;K000000年度　Ⅱ事業化促進コース・Ⅲ本格的事業展開コース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P15"/>
  <sheetViews>
    <sheetView showGridLines="0" view="pageBreakPreview" zoomScaleNormal="100" zoomScaleSheetLayoutView="100" workbookViewId="0">
      <selection activeCell="F20" sqref="F20:G20"/>
    </sheetView>
  </sheetViews>
  <sheetFormatPr defaultRowHeight="13.5" x14ac:dyDescent="0.15"/>
  <cols>
    <col min="1" max="1" width="2.625" customWidth="1"/>
    <col min="2" max="2" width="5.375" customWidth="1"/>
    <col min="3" max="3" width="13.375" customWidth="1"/>
    <col min="4" max="4" width="14.5" customWidth="1"/>
    <col min="5" max="5" width="29.5" customWidth="1"/>
    <col min="6" max="6" width="19.375" customWidth="1"/>
    <col min="7" max="7" width="17.875" customWidth="1"/>
    <col min="8" max="8" width="16.5" customWidth="1"/>
    <col min="9" max="9" width="18.5" customWidth="1"/>
    <col min="10" max="10" width="6.625" customWidth="1"/>
    <col min="11" max="15" width="8.625" customWidth="1"/>
  </cols>
  <sheetData>
    <row r="1" spans="1:16" x14ac:dyDescent="0.15">
      <c r="A1" s="131" t="s">
        <v>87</v>
      </c>
      <c r="B1" s="160"/>
      <c r="C1" s="160"/>
      <c r="D1" s="160"/>
      <c r="E1" s="7"/>
      <c r="F1" s="7"/>
      <c r="G1" s="7"/>
      <c r="H1" s="7"/>
      <c r="I1" s="7"/>
      <c r="J1" s="7"/>
      <c r="K1" s="7"/>
      <c r="L1" s="7"/>
      <c r="M1" s="7"/>
      <c r="N1" s="7"/>
      <c r="O1" s="7"/>
      <c r="P1" s="7"/>
    </row>
    <row r="2" spans="1:16" x14ac:dyDescent="0.15">
      <c r="A2" s="6"/>
      <c r="B2" s="7"/>
      <c r="C2" s="7"/>
      <c r="D2" s="7"/>
      <c r="E2" s="7"/>
      <c r="F2" s="7"/>
      <c r="G2" s="7"/>
      <c r="H2" s="7"/>
      <c r="I2" s="7"/>
      <c r="J2" s="7"/>
      <c r="K2" s="7"/>
      <c r="L2" s="7"/>
      <c r="M2" s="7"/>
      <c r="N2" s="7"/>
      <c r="O2" s="7"/>
      <c r="P2" s="7"/>
    </row>
    <row r="3" spans="1:16" ht="14.25" x14ac:dyDescent="0.15">
      <c r="A3" s="7"/>
      <c r="B3" s="136" t="str">
        <f>③材料・消耗品費!B3</f>
        <v>京都エコノミック・ガーデニング支援強化事業</v>
      </c>
      <c r="C3" s="136"/>
      <c r="D3" s="136"/>
      <c r="E3" s="136"/>
      <c r="F3" s="136"/>
      <c r="G3" s="136"/>
      <c r="H3" s="136"/>
      <c r="I3" s="136"/>
      <c r="J3" s="7"/>
      <c r="K3" s="7"/>
      <c r="L3" s="7"/>
      <c r="M3" s="7"/>
      <c r="N3" s="7"/>
      <c r="O3" s="7"/>
      <c r="P3" s="7"/>
    </row>
    <row r="4" spans="1:16" ht="14.25" x14ac:dyDescent="0.15">
      <c r="A4" s="7"/>
      <c r="B4" s="162" t="s">
        <v>59</v>
      </c>
      <c r="C4" s="136"/>
      <c r="D4" s="136"/>
      <c r="E4" s="136"/>
      <c r="F4" s="136"/>
      <c r="G4" s="136"/>
      <c r="H4" s="136"/>
      <c r="I4" s="136"/>
      <c r="J4" s="7"/>
      <c r="K4" s="7"/>
      <c r="L4" s="7"/>
      <c r="M4" s="7"/>
      <c r="N4" s="7"/>
      <c r="O4" s="7"/>
      <c r="P4" s="7"/>
    </row>
    <row r="5" spans="1:16" x14ac:dyDescent="0.15">
      <c r="A5" s="7"/>
      <c r="B5" s="7"/>
      <c r="C5" s="7"/>
      <c r="D5" s="7"/>
      <c r="E5" s="7"/>
      <c r="F5" s="34"/>
      <c r="G5" s="34"/>
      <c r="H5" s="135" t="str">
        <f ca="1">"事業者名："&amp;総括表!G3</f>
        <v>事業者名：</v>
      </c>
      <c r="I5" s="135"/>
      <c r="J5" s="7"/>
      <c r="K5" s="7"/>
      <c r="L5" s="7"/>
      <c r="M5" s="7"/>
      <c r="N5" s="7"/>
      <c r="O5" s="7"/>
      <c r="P5" s="7"/>
    </row>
    <row r="6" spans="1:16" ht="13.5" customHeight="1" x14ac:dyDescent="0.15">
      <c r="A6" s="7"/>
      <c r="B6" s="7" t="s">
        <v>37</v>
      </c>
      <c r="C6" s="7"/>
      <c r="D6" s="7"/>
      <c r="E6" s="7"/>
      <c r="F6" s="7"/>
      <c r="G6" s="34"/>
      <c r="H6" s="34"/>
      <c r="I6" s="34" t="s">
        <v>26</v>
      </c>
      <c r="P6" s="7"/>
    </row>
    <row r="7" spans="1:16" ht="32.25" customHeight="1" x14ac:dyDescent="0.15">
      <c r="A7" s="7"/>
      <c r="B7" s="12" t="s">
        <v>1</v>
      </c>
      <c r="C7" s="58" t="s">
        <v>22</v>
      </c>
      <c r="D7" s="58" t="s">
        <v>4</v>
      </c>
      <c r="E7" s="57" t="s">
        <v>43</v>
      </c>
      <c r="F7" s="12" t="s">
        <v>15</v>
      </c>
      <c r="G7" s="12" t="s">
        <v>17</v>
      </c>
      <c r="H7" s="156" t="s">
        <v>89</v>
      </c>
      <c r="I7" s="157"/>
      <c r="J7" s="45"/>
      <c r="P7" s="7"/>
    </row>
    <row r="8" spans="1:16" ht="42" customHeight="1" x14ac:dyDescent="0.15">
      <c r="A8" s="7"/>
      <c r="B8" s="5">
        <v>1</v>
      </c>
      <c r="C8" s="78"/>
      <c r="D8" s="55"/>
      <c r="E8" s="16"/>
      <c r="F8" s="16"/>
      <c r="G8" s="26"/>
      <c r="H8" s="158"/>
      <c r="I8" s="159"/>
      <c r="J8" s="7"/>
      <c r="P8" s="7"/>
    </row>
    <row r="9" spans="1:16" ht="42" customHeight="1" x14ac:dyDescent="0.15">
      <c r="A9" s="7"/>
      <c r="B9" s="5">
        <v>2</v>
      </c>
      <c r="C9" s="78"/>
      <c r="D9" s="55"/>
      <c r="E9" s="16"/>
      <c r="F9" s="16"/>
      <c r="G9" s="27"/>
      <c r="H9" s="158"/>
      <c r="I9" s="159"/>
      <c r="J9" s="7"/>
      <c r="P9" s="7"/>
    </row>
    <row r="10" spans="1:16" ht="42" customHeight="1" x14ac:dyDescent="0.15">
      <c r="A10" s="7"/>
      <c r="B10" s="5">
        <v>3</v>
      </c>
      <c r="C10" s="78"/>
      <c r="D10" s="55"/>
      <c r="E10" s="16"/>
      <c r="F10" s="16"/>
      <c r="G10" s="27"/>
      <c r="H10" s="158"/>
      <c r="I10" s="159"/>
      <c r="J10" s="7"/>
      <c r="P10" s="7"/>
    </row>
    <row r="11" spans="1:16" ht="42" customHeight="1" x14ac:dyDescent="0.15">
      <c r="A11" s="7"/>
      <c r="B11" s="5">
        <v>4</v>
      </c>
      <c r="C11" s="78"/>
      <c r="D11" s="55"/>
      <c r="E11" s="16"/>
      <c r="F11" s="16"/>
      <c r="G11" s="27"/>
      <c r="H11" s="158"/>
      <c r="I11" s="159"/>
      <c r="J11" s="7"/>
      <c r="P11" s="7"/>
    </row>
    <row r="12" spans="1:16" ht="42" customHeight="1" x14ac:dyDescent="0.15">
      <c r="A12" s="7"/>
      <c r="B12" s="12">
        <v>5</v>
      </c>
      <c r="C12" s="78"/>
      <c r="D12" s="55"/>
      <c r="E12" s="16"/>
      <c r="F12" s="16"/>
      <c r="G12" s="27"/>
      <c r="H12" s="158"/>
      <c r="I12" s="159"/>
      <c r="P12" s="7"/>
    </row>
    <row r="13" spans="1:16" ht="32.25" customHeight="1" x14ac:dyDescent="0.15">
      <c r="A13" s="7"/>
      <c r="B13" s="139" t="s">
        <v>3</v>
      </c>
      <c r="C13" s="155"/>
      <c r="D13" s="155"/>
      <c r="E13" s="139"/>
      <c r="F13" s="139"/>
      <c r="G13" s="26">
        <f>SUM(G8:G12)</f>
        <v>0</v>
      </c>
      <c r="H13" s="158"/>
      <c r="I13" s="159"/>
      <c r="P13" s="7"/>
    </row>
    <row r="14" spans="1:16" ht="14.25" thickBot="1" x14ac:dyDescent="0.2">
      <c r="A14" s="7"/>
      <c r="B14" s="7"/>
      <c r="C14" s="7"/>
      <c r="D14" s="7"/>
      <c r="E14" s="7"/>
      <c r="F14" s="7"/>
      <c r="G14" s="7"/>
      <c r="H14" s="7"/>
      <c r="I14" s="7"/>
      <c r="P14" s="7"/>
    </row>
    <row r="15" spans="1:16" ht="23.25" customHeight="1" thickBot="1" x14ac:dyDescent="0.2">
      <c r="B15" s="164" t="s">
        <v>40</v>
      </c>
      <c r="C15" s="164"/>
      <c r="D15" s="164"/>
      <c r="E15" s="164"/>
      <c r="F15" s="164"/>
      <c r="G15" s="59">
        <f>IF(G13*0.15&lt;=30000000,ROUNDDOWN(G13*0.15,0),IF(G13*0.15&gt;=30000000,30000000))</f>
        <v>0</v>
      </c>
      <c r="H15" s="60"/>
      <c r="I15" s="60"/>
    </row>
  </sheetData>
  <mergeCells count="13">
    <mergeCell ref="H10:I10"/>
    <mergeCell ref="H11:I11"/>
    <mergeCell ref="B13:F13"/>
    <mergeCell ref="B15:F15"/>
    <mergeCell ref="H13:I13"/>
    <mergeCell ref="H12:I12"/>
    <mergeCell ref="A1:D1"/>
    <mergeCell ref="B3:I3"/>
    <mergeCell ref="H7:I7"/>
    <mergeCell ref="H8:I8"/>
    <mergeCell ref="H9:I9"/>
    <mergeCell ref="H5:I5"/>
    <mergeCell ref="B4:I4"/>
  </mergeCells>
  <phoneticPr fontId="4"/>
  <pageMargins left="0.59055118110236227" right="0.59055118110236227" top="0.78740157480314965" bottom="0.78740157480314965" header="0.51181102362204722" footer="0.51181102362204722"/>
  <pageSetup paperSize="9" scale="98" orientation="landscape" r:id="rId1"/>
  <headerFooter alignWithMargins="0">
    <oddHeader>&amp;C令和&amp;KFF0000５&amp;K000000年度　Ⅱ事業化促進コース・Ⅲ本格的事業展開コース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総括表</vt:lpstr>
      <vt:lpstr>①旅費</vt:lpstr>
      <vt:lpstr>②直接人件費</vt:lpstr>
      <vt:lpstr>③材料・消耗品費</vt:lpstr>
      <vt:lpstr>④財産購入費等</vt:lpstr>
      <vt:lpstr>⑤外注・委託費</vt:lpstr>
      <vt:lpstr>⑥大学等共同研究費</vt:lpstr>
      <vt:lpstr>⑦その他直接経費</vt:lpstr>
      <vt:lpstr>補助率15%設備投資</vt:lpstr>
      <vt:lpstr>①旅費!Print_Area</vt:lpstr>
      <vt:lpstr>②直接人件費!Print_Area</vt:lpstr>
      <vt:lpstr>③材料・消耗品費!Print_Area</vt:lpstr>
      <vt:lpstr>④財産購入費等!Print_Area</vt:lpstr>
      <vt:lpstr>⑤外注・委託費!Print_Area</vt:lpstr>
      <vt:lpstr>⑥大学等共同研究費!Print_Area</vt:lpstr>
      <vt:lpstr>⑦その他直接経費!Print_Area</vt:lpstr>
      <vt:lpstr>総括表!Print_Area</vt:lpstr>
      <vt:lpstr>'補助率15%設備投資'!Print_Area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2023-04-12T02:20:14Z</dcterms:created>
  <dcterms:modified xsi:type="dcterms:W3CDTF">2023-04-12T02:20:15Z</dcterms:modified>
</cp:coreProperties>
</file>