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Z:\【令和元年度新体制フォルダ】\040イノベーション推進部\02補助金\52R2ものづくり中小企業等経営変革緊急支援事業\02募集HP\revo\"/>
    </mc:Choice>
  </mc:AlternateContent>
  <xr:revisionPtr revIDLastSave="0" documentId="8_{9F87A058-5EAC-411E-9B28-0AEBEC8639C2}" xr6:coauthVersionLast="45" xr6:coauthVersionMax="45" xr10:uidLastSave="{00000000-0000-0000-0000-000000000000}"/>
  <bookViews>
    <workbookView xWindow="-120" yWindow="-120" windowWidth="20730" windowHeight="11160" tabRatio="778" xr2:uid="{00000000-000D-0000-FFFF-FFFF00000000}"/>
  </bookViews>
  <sheets>
    <sheet name="事業費総括表" sheetId="22" r:id="rId1"/>
  </sheets>
  <definedNames>
    <definedName name="_xlnm._FilterDatabase" localSheetId="0" hidden="1">事業費総括表!#REF!</definedName>
    <definedName name="_xlnm.Print_Area" localSheetId="0">事業費総括表!$A$1:$F$52</definedName>
  </definedNames>
  <calcPr calcId="191029"/>
</workbook>
</file>

<file path=xl/calcChain.xml><?xml version="1.0" encoding="utf-8"?>
<calcChain xmlns="http://schemas.openxmlformats.org/spreadsheetml/2006/main">
  <c r="F46" i="22" l="1"/>
  <c r="F47" i="22" s="1"/>
  <c r="F51" i="22" l="1"/>
  <c r="F40" i="22"/>
  <c r="F35" i="22"/>
  <c r="F30" i="22"/>
  <c r="F25" i="22"/>
  <c r="F20" i="22"/>
  <c r="F15" i="22"/>
  <c r="F10" i="22"/>
  <c r="F41" i="22" l="1"/>
  <c r="F50" i="22" s="1"/>
  <c r="E64" i="22" l="1"/>
  <c r="E62" i="22"/>
  <c r="E63" i="22"/>
  <c r="F48" i="22"/>
  <c r="F52" i="22"/>
</calcChain>
</file>

<file path=xl/sharedStrings.xml><?xml version="1.0" encoding="utf-8"?>
<sst xmlns="http://schemas.openxmlformats.org/spreadsheetml/2006/main" count="46" uniqueCount="44">
  <si>
    <t>支援希望金額</t>
    <phoneticPr fontId="9"/>
  </si>
  <si>
    <t>補助対象経費合計(A)</t>
    <rPh sb="0" eb="2">
      <t>ホジョ</t>
    </rPh>
    <rPh sb="2" eb="4">
      <t>タイショウ</t>
    </rPh>
    <rPh sb="4" eb="6">
      <t>ケイヒ</t>
    </rPh>
    <phoneticPr fontId="2"/>
  </si>
  <si>
    <t>補助率１５％以内に該当する
設備投資金額合計（Ｂ）</t>
    <rPh sb="0" eb="2">
      <t>ホジョ</t>
    </rPh>
    <rPh sb="2" eb="3">
      <t>リツ</t>
    </rPh>
    <rPh sb="6" eb="8">
      <t>イナイ</t>
    </rPh>
    <rPh sb="9" eb="11">
      <t>ガイトウ</t>
    </rPh>
    <rPh sb="14" eb="16">
      <t>セツビ</t>
    </rPh>
    <rPh sb="16" eb="18">
      <t>トウシ</t>
    </rPh>
    <rPh sb="18" eb="20">
      <t>キンガク</t>
    </rPh>
    <rPh sb="20" eb="22">
      <t>ゴウケイ</t>
    </rPh>
    <phoneticPr fontId="2"/>
  </si>
  <si>
    <t>補助率１５％以内に該当する設備投資
（財産購入等費・備品購入等費）</t>
    <rPh sb="0" eb="3">
      <t>ホジョリツ</t>
    </rPh>
    <rPh sb="6" eb="8">
      <t>イナイ</t>
    </rPh>
    <rPh sb="9" eb="11">
      <t>ガイトウ</t>
    </rPh>
    <rPh sb="13" eb="17">
      <t>セツビトウシ</t>
    </rPh>
    <phoneticPr fontId="2"/>
  </si>
  <si>
    <t>上記(A)☓１／２
（小数点以下切捨て）</t>
    <rPh sb="0" eb="2">
      <t>ジョウキ</t>
    </rPh>
    <rPh sb="11" eb="14">
      <t>ショウスウテン</t>
    </rPh>
    <rPh sb="14" eb="16">
      <t>イカ</t>
    </rPh>
    <rPh sb="16" eb="18">
      <t>キリス</t>
    </rPh>
    <phoneticPr fontId="2"/>
  </si>
  <si>
    <t>①旅費</t>
    <rPh sb="1" eb="3">
      <t>リョヒ</t>
    </rPh>
    <phoneticPr fontId="19"/>
  </si>
  <si>
    <t>※構成メンバー一覧表に記載の方が対象です</t>
    <rPh sb="1" eb="3">
      <t>コウセイ</t>
    </rPh>
    <rPh sb="7" eb="9">
      <t>イチラン</t>
    </rPh>
    <rPh sb="9" eb="10">
      <t>ヒョウ</t>
    </rPh>
    <rPh sb="11" eb="13">
      <t>キサイ</t>
    </rPh>
    <rPh sb="14" eb="15">
      <t>カタ</t>
    </rPh>
    <rPh sb="16" eb="18">
      <t>タイショウ</t>
    </rPh>
    <phoneticPr fontId="19"/>
  </si>
  <si>
    <t>②直接人件費</t>
    <rPh sb="1" eb="3">
      <t>チョクセツ</t>
    </rPh>
    <rPh sb="3" eb="6">
      <t>ジンケンヒ</t>
    </rPh>
    <phoneticPr fontId="19"/>
  </si>
  <si>
    <t>（例）</t>
    <rPh sb="1" eb="2">
      <t>レイ</t>
    </rPh>
    <phoneticPr fontId="19"/>
  </si>
  <si>
    <t>㈱A製作所　〇田</t>
    <phoneticPr fontId="19"/>
  </si>
  <si>
    <t>③材料費
・消耗品費</t>
    <phoneticPr fontId="19"/>
  </si>
  <si>
    <t>⑤外注・委託費</t>
    <phoneticPr fontId="19"/>
  </si>
  <si>
    <t>⑥大学等研究機関との受託（共同）研究費</t>
    <rPh sb="1" eb="8">
      <t>ダイガクトウケンキュウキカン</t>
    </rPh>
    <rPh sb="10" eb="12">
      <t>ジュタク</t>
    </rPh>
    <rPh sb="13" eb="15">
      <t>キョウドウ</t>
    </rPh>
    <rPh sb="16" eb="19">
      <t>ケンキュウヒ</t>
    </rPh>
    <phoneticPr fontId="19"/>
  </si>
  <si>
    <t>⑦その他直接経費</t>
    <phoneticPr fontId="19"/>
  </si>
  <si>
    <t>①旅費合計</t>
    <rPh sb="1" eb="3">
      <t>リョヒ</t>
    </rPh>
    <rPh sb="3" eb="5">
      <t>ゴウケイ</t>
    </rPh>
    <phoneticPr fontId="10"/>
  </si>
  <si>
    <t>②直接人件費合計</t>
    <rPh sb="1" eb="3">
      <t>チョクセツ</t>
    </rPh>
    <rPh sb="3" eb="6">
      <t>ジンケンヒ</t>
    </rPh>
    <rPh sb="6" eb="8">
      <t>ゴウケイ</t>
    </rPh>
    <phoneticPr fontId="10"/>
  </si>
  <si>
    <t>③材料費・消耗品費合計</t>
    <rPh sb="1" eb="4">
      <t>ザイリョウヒ</t>
    </rPh>
    <rPh sb="5" eb="8">
      <t>ショウモウヒン</t>
    </rPh>
    <rPh sb="8" eb="9">
      <t>ヒ</t>
    </rPh>
    <rPh sb="9" eb="11">
      <t>ゴウケイ</t>
    </rPh>
    <phoneticPr fontId="10"/>
  </si>
  <si>
    <t>⑤外注・委託費合計</t>
    <rPh sb="1" eb="3">
      <t>ガイチュウ</t>
    </rPh>
    <rPh sb="4" eb="6">
      <t>イタク</t>
    </rPh>
    <rPh sb="6" eb="7">
      <t>ヒ</t>
    </rPh>
    <rPh sb="7" eb="9">
      <t>ゴウケイ</t>
    </rPh>
    <phoneticPr fontId="10"/>
  </si>
  <si>
    <t>⑥大学等研究機関との受託（共同）研究費合計</t>
    <rPh sb="19" eb="21">
      <t>ゴウケイ</t>
    </rPh>
    <phoneticPr fontId="10"/>
  </si>
  <si>
    <t>経費区分</t>
    <rPh sb="0" eb="2">
      <t>ケイヒ</t>
    </rPh>
    <rPh sb="2" eb="4">
      <t>クブン</t>
    </rPh>
    <phoneticPr fontId="2"/>
  </si>
  <si>
    <t>申請事業費総括表</t>
    <rPh sb="0" eb="2">
      <t>シンセイ</t>
    </rPh>
    <rPh sb="2" eb="5">
      <t>ジギョウヒ</t>
    </rPh>
    <rPh sb="5" eb="7">
      <t>ソウカツ</t>
    </rPh>
    <rPh sb="7" eb="8">
      <t>ヒョウ</t>
    </rPh>
    <phoneticPr fontId="2"/>
  </si>
  <si>
    <t>経費項目、発注目的（必要性）、支払先、単価、数量など</t>
    <phoneticPr fontId="10"/>
  </si>
  <si>
    <t>補助対象経費（補助率1/2）（Ａ）</t>
    <phoneticPr fontId="10"/>
  </si>
  <si>
    <t>⑦その他直接経費合計</t>
    <rPh sb="3" eb="4">
      <t>タ</t>
    </rPh>
    <rPh sb="4" eb="6">
      <t>チョクセツ</t>
    </rPh>
    <rPh sb="6" eb="8">
      <t>ケイヒ</t>
    </rPh>
    <rPh sb="8" eb="10">
      <t>ゴウケイ</t>
    </rPh>
    <phoneticPr fontId="10"/>
  </si>
  <si>
    <r>
      <t xml:space="preserve">総　　　　　　　額　（C)
</t>
    </r>
    <r>
      <rPr>
        <b/>
        <sz val="16"/>
        <rFont val="ＭＳ Ｐゴシック"/>
        <family val="3"/>
        <charset val="128"/>
      </rPr>
      <t>（C）＝（Ａ）＋（Ｂ）</t>
    </r>
    <rPh sb="0" eb="1">
      <t>ソウ</t>
    </rPh>
    <rPh sb="8" eb="9">
      <t>ガク</t>
    </rPh>
    <phoneticPr fontId="2"/>
  </si>
  <si>
    <t>※経費項目、発注目的（必要性）、支払先など、詳細に可能な限り明記してください。</t>
    <rPh sb="25" eb="27">
      <t>カノウ</t>
    </rPh>
    <rPh sb="28" eb="29">
      <t>カギ</t>
    </rPh>
    <phoneticPr fontId="19"/>
  </si>
  <si>
    <r>
      <t>補助対象経費</t>
    </r>
    <r>
      <rPr>
        <b/>
        <sz val="10"/>
        <rFont val="ＭＳ Ｐゴシック"/>
        <family val="3"/>
        <charset val="128"/>
        <scheme val="minor"/>
      </rPr>
      <t>(補助率15％)（Ｂ）</t>
    </r>
    <phoneticPr fontId="10"/>
  </si>
  <si>
    <t>【第１号様別紙３】</t>
    <rPh sb="1" eb="2">
      <t>ダイ</t>
    </rPh>
    <rPh sb="3" eb="4">
      <t>ゴウ</t>
    </rPh>
    <rPh sb="4" eb="5">
      <t>サマ</t>
    </rPh>
    <rPh sb="5" eb="7">
      <t>ベッシ</t>
    </rPh>
    <phoneticPr fontId="2"/>
  </si>
  <si>
    <t>④財産購入費等・備品購入費等
（量産設備等（補助率15%））</t>
    <rPh sb="16" eb="18">
      <t>リョウサン</t>
    </rPh>
    <rPh sb="18" eb="20">
      <t>セツビ</t>
    </rPh>
    <phoneticPr fontId="19"/>
  </si>
  <si>
    <t>④財産購入費等・備品購入費等（量産設備等（補助率15%））合計</t>
    <rPh sb="1" eb="3">
      <t>ザイサン</t>
    </rPh>
    <rPh sb="3" eb="5">
      <t>コウニュウ</t>
    </rPh>
    <rPh sb="5" eb="6">
      <t>ヒ</t>
    </rPh>
    <rPh sb="6" eb="7">
      <t>トウ</t>
    </rPh>
    <rPh sb="8" eb="10">
      <t>ビヒン</t>
    </rPh>
    <rPh sb="10" eb="13">
      <t>コウニュウヒ</t>
    </rPh>
    <rPh sb="13" eb="14">
      <t>トウ</t>
    </rPh>
    <rPh sb="15" eb="17">
      <t>リョウサン</t>
    </rPh>
    <rPh sb="17" eb="19">
      <t>セツビ</t>
    </rPh>
    <rPh sb="19" eb="20">
      <t>トウ</t>
    </rPh>
    <rPh sb="21" eb="24">
      <t>ホジョリツ</t>
    </rPh>
    <rPh sb="29" eb="31">
      <t>ゴウケイ</t>
    </rPh>
    <phoneticPr fontId="10"/>
  </si>
  <si>
    <t>④財産購入費等・備品購入費等
（量産設備等（補助率15%）除く）</t>
    <rPh sb="6" eb="7">
      <t>トウ</t>
    </rPh>
    <rPh sb="16" eb="18">
      <t>リョウサン</t>
    </rPh>
    <rPh sb="18" eb="20">
      <t>セツビ</t>
    </rPh>
    <rPh sb="20" eb="21">
      <t>トウ</t>
    </rPh>
    <phoneticPr fontId="19"/>
  </si>
  <si>
    <t>④財産購入費等・備品購入費等（量産設備等（補助率15%）除く）合計</t>
    <rPh sb="1" eb="3">
      <t>ザイサン</t>
    </rPh>
    <rPh sb="3" eb="5">
      <t>コウニュウ</t>
    </rPh>
    <rPh sb="5" eb="6">
      <t>ヒ</t>
    </rPh>
    <rPh sb="6" eb="7">
      <t>トウ</t>
    </rPh>
    <rPh sb="8" eb="13">
      <t>ビヒンコウニュウヒ</t>
    </rPh>
    <rPh sb="13" eb="14">
      <t>トウ</t>
    </rPh>
    <rPh sb="15" eb="17">
      <t>リョウサン</t>
    </rPh>
    <rPh sb="31" eb="33">
      <t>ゴウケイ</t>
    </rPh>
    <phoneticPr fontId="10"/>
  </si>
  <si>
    <t>コース名</t>
    <rPh sb="3" eb="4">
      <t>メイ</t>
    </rPh>
    <phoneticPr fontId="31"/>
  </si>
  <si>
    <t>上限</t>
    <rPh sb="0" eb="2">
      <t>ジョウゲン</t>
    </rPh>
    <phoneticPr fontId="31"/>
  </si>
  <si>
    <t>計算式</t>
    <rPh sb="0" eb="3">
      <t>ケイサンシキ</t>
    </rPh>
    <phoneticPr fontId="31"/>
  </si>
  <si>
    <t>①</t>
  </si>
  <si>
    <t>①</t>
    <phoneticPr fontId="19"/>
  </si>
  <si>
    <t>②</t>
    <phoneticPr fontId="19"/>
  </si>
  <si>
    <t>③</t>
    <phoneticPr fontId="19"/>
  </si>
  <si>
    <t>事業転換チャレンジコース単独申請の場合は①、グループ申請の場合は②、
経営課題解決コース申請の場合は③をお選びください。</t>
    <rPh sb="0" eb="2">
      <t>ジギョウ</t>
    </rPh>
    <rPh sb="2" eb="4">
      <t>テンカン</t>
    </rPh>
    <rPh sb="12" eb="14">
      <t>タンドク</t>
    </rPh>
    <rPh sb="14" eb="16">
      <t>シンセイ</t>
    </rPh>
    <rPh sb="17" eb="19">
      <t>バアイ</t>
    </rPh>
    <rPh sb="26" eb="28">
      <t>シンセイ</t>
    </rPh>
    <rPh sb="29" eb="31">
      <t>バアイ</t>
    </rPh>
    <rPh sb="35" eb="41">
      <t>ケイエイカダイカイケツ</t>
    </rPh>
    <rPh sb="44" eb="46">
      <t>シンセイ</t>
    </rPh>
    <rPh sb="47" eb="49">
      <t>バアイ</t>
    </rPh>
    <rPh sb="53" eb="54">
      <t>エラ</t>
    </rPh>
    <phoneticPr fontId="19"/>
  </si>
  <si>
    <t>＠2,000円×30時間×6ヶ月</t>
    <rPh sb="10" eb="12">
      <t>ジカン</t>
    </rPh>
    <rPh sb="14" eb="15">
      <t>ゲツ</t>
    </rPh>
    <phoneticPr fontId="19"/>
  </si>
  <si>
    <t>＠2,000円×想定される従事時間数/月×6ヶ月</t>
    <rPh sb="13" eb="15">
      <t>ジュウジ</t>
    </rPh>
    <rPh sb="19" eb="20">
      <t>ツキ</t>
    </rPh>
    <rPh sb="23" eb="24">
      <t>ゲツ</t>
    </rPh>
    <phoneticPr fontId="19"/>
  </si>
  <si>
    <r>
      <t>合計　（D)　</t>
    </r>
    <r>
      <rPr>
        <b/>
        <sz val="11"/>
        <color rgb="FF000000"/>
        <rFont val="ＭＳ Ｐゴシック"/>
        <family val="3"/>
        <charset val="128"/>
      </rPr>
      <t>千円未満切捨て</t>
    </r>
    <rPh sb="0" eb="2">
      <t>ゴウケイ</t>
    </rPh>
    <rPh sb="7" eb="9">
      <t>センエン</t>
    </rPh>
    <rPh sb="9" eb="11">
      <t>ミマン</t>
    </rPh>
    <rPh sb="11" eb="13">
      <t>キリス</t>
    </rPh>
    <phoneticPr fontId="2"/>
  </si>
  <si>
    <r>
      <t xml:space="preserve">金額（税抜）
</t>
    </r>
    <r>
      <rPr>
        <sz val="6"/>
        <color rgb="FF000000"/>
        <rFont val="ＭＳ Ｐゴシック"/>
        <family val="3"/>
        <charset val="128"/>
      </rPr>
      <t xml:space="preserve">
</t>
    </r>
    <r>
      <rPr>
        <sz val="11"/>
        <color rgb="FF000000"/>
        <rFont val="ＭＳ Ｐゴシック"/>
        <family val="3"/>
        <charset val="128"/>
      </rPr>
      <t>単位：円</t>
    </r>
    <rPh sb="0" eb="2">
      <t>キンガク</t>
    </rPh>
    <rPh sb="3" eb="4">
      <t>ゼイ</t>
    </rPh>
    <rPh sb="4" eb="5">
      <t>ヌ</t>
    </rPh>
    <rPh sb="8" eb="10">
      <t>タンイ</t>
    </rPh>
    <rPh sb="11" eb="12">
      <t>エン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</si>
</sst>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i/>
      <sz val="10"/>
      <color rgb="FF0070C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i/>
      <sz val="12"/>
      <color rgb="FF0070C0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color rgb="FF0070C0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Fill="1">
      <alignment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14" fillId="0" borderId="0" xfId="0" applyFont="1">
      <alignment vertical="center"/>
    </xf>
    <xf numFmtId="38" fontId="15" fillId="0" borderId="1" xfId="1" applyFont="1" applyBorder="1" applyAlignment="1">
      <alignment horizontal="right" vertical="center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 shrinkToFit="1"/>
    </xf>
    <xf numFmtId="0" fontId="18" fillId="0" borderId="15" xfId="0" applyFont="1" applyBorder="1">
      <alignment vertical="center"/>
    </xf>
    <xf numFmtId="0" fontId="18" fillId="0" borderId="18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21" xfId="0" applyFont="1" applyBorder="1">
      <alignment vertical="center"/>
    </xf>
    <xf numFmtId="0" fontId="20" fillId="3" borderId="23" xfId="0" applyFont="1" applyFill="1" applyBorder="1">
      <alignment vertical="center"/>
    </xf>
    <xf numFmtId="0" fontId="21" fillId="0" borderId="15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8" xfId="0" applyFont="1" applyBorder="1">
      <alignment vertical="center"/>
    </xf>
    <xf numFmtId="0" fontId="21" fillId="0" borderId="19" xfId="0" quotePrefix="1" applyFont="1" applyBorder="1">
      <alignment vertical="center"/>
    </xf>
    <xf numFmtId="0" fontId="21" fillId="0" borderId="22" xfId="0" quotePrefix="1" applyFont="1" applyBorder="1">
      <alignment vertical="center"/>
    </xf>
    <xf numFmtId="38" fontId="16" fillId="2" borderId="1" xfId="1" applyFont="1" applyFill="1" applyBorder="1" applyAlignment="1">
      <alignment horizontal="right" vertical="center"/>
    </xf>
    <xf numFmtId="0" fontId="18" fillId="0" borderId="24" xfId="0" applyFont="1" applyBorder="1">
      <alignment vertical="center"/>
    </xf>
    <xf numFmtId="0" fontId="18" fillId="0" borderId="25" xfId="0" applyFont="1" applyBorder="1">
      <alignment vertical="center"/>
    </xf>
    <xf numFmtId="0" fontId="18" fillId="0" borderId="26" xfId="0" applyFont="1" applyBorder="1">
      <alignment vertical="center"/>
    </xf>
    <xf numFmtId="0" fontId="18" fillId="0" borderId="27" xfId="0" applyFont="1" applyBorder="1">
      <alignment vertical="center"/>
    </xf>
    <xf numFmtId="0" fontId="22" fillId="3" borderId="14" xfId="0" applyFont="1" applyFill="1" applyBorder="1">
      <alignment vertical="center"/>
    </xf>
    <xf numFmtId="0" fontId="22" fillId="3" borderId="17" xfId="0" applyFont="1" applyFill="1" applyBorder="1">
      <alignment vertical="center"/>
    </xf>
    <xf numFmtId="0" fontId="12" fillId="0" borderId="4" xfId="0" applyFont="1" applyFill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/>
    </xf>
    <xf numFmtId="0" fontId="18" fillId="0" borderId="29" xfId="0" applyFont="1" applyBorder="1">
      <alignment vertical="center"/>
    </xf>
    <xf numFmtId="41" fontId="18" fillId="0" borderId="34" xfId="0" applyNumberFormat="1" applyFont="1" applyBorder="1">
      <alignment vertical="center"/>
    </xf>
    <xf numFmtId="41" fontId="18" fillId="0" borderId="35" xfId="0" applyNumberFormat="1" applyFont="1" applyBorder="1">
      <alignment vertical="center"/>
    </xf>
    <xf numFmtId="41" fontId="18" fillId="0" borderId="36" xfId="0" applyNumberFormat="1" applyFont="1" applyBorder="1">
      <alignment vertical="center"/>
    </xf>
    <xf numFmtId="41" fontId="18" fillId="0" borderId="37" xfId="0" applyNumberFormat="1" applyFont="1" applyBorder="1">
      <alignment vertical="center"/>
    </xf>
    <xf numFmtId="41" fontId="20" fillId="3" borderId="11" xfId="0" applyNumberFormat="1" applyFont="1" applyFill="1" applyBorder="1" applyAlignment="1">
      <alignment horizontal="left" vertical="center" indent="1"/>
    </xf>
    <xf numFmtId="41" fontId="18" fillId="0" borderId="38" xfId="0" applyNumberFormat="1" applyFont="1" applyBorder="1">
      <alignment vertical="center"/>
    </xf>
    <xf numFmtId="0" fontId="20" fillId="3" borderId="10" xfId="0" applyFont="1" applyFill="1" applyBorder="1">
      <alignment vertical="center"/>
    </xf>
    <xf numFmtId="41" fontId="20" fillId="3" borderId="13" xfId="0" applyNumberFormat="1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27" fillId="0" borderId="15" xfId="0" applyFont="1" applyBorder="1">
      <alignment vertical="center"/>
    </xf>
    <xf numFmtId="0" fontId="27" fillId="0" borderId="24" xfId="0" applyFont="1" applyBorder="1">
      <alignment vertical="center"/>
    </xf>
    <xf numFmtId="0" fontId="27" fillId="0" borderId="18" xfId="0" applyFont="1" applyBorder="1">
      <alignment vertical="center"/>
    </xf>
    <xf numFmtId="0" fontId="27" fillId="0" borderId="25" xfId="0" applyFont="1" applyBorder="1">
      <alignment vertical="center"/>
    </xf>
    <xf numFmtId="0" fontId="27" fillId="0" borderId="20" xfId="0" applyFont="1" applyBorder="1">
      <alignment vertical="center"/>
    </xf>
    <xf numFmtId="0" fontId="27" fillId="0" borderId="26" xfId="0" applyFont="1" applyBorder="1">
      <alignment vertical="center"/>
    </xf>
    <xf numFmtId="0" fontId="27" fillId="0" borderId="21" xfId="0" applyFont="1" applyBorder="1">
      <alignment vertical="center"/>
    </xf>
    <xf numFmtId="0" fontId="27" fillId="0" borderId="27" xfId="0" applyFont="1" applyBorder="1">
      <alignment vertical="center"/>
    </xf>
    <xf numFmtId="0" fontId="28" fillId="3" borderId="10" xfId="0" applyFont="1" applyFill="1" applyBorder="1">
      <alignment vertical="center"/>
    </xf>
    <xf numFmtId="0" fontId="28" fillId="3" borderId="23" xfId="0" applyFont="1" applyFill="1" applyBorder="1">
      <alignment vertical="center"/>
    </xf>
    <xf numFmtId="0" fontId="0" fillId="0" borderId="0" xfId="0" applyAlignment="1">
      <alignment horizontal="right" vertical="center"/>
    </xf>
    <xf numFmtId="38" fontId="0" fillId="0" borderId="0" xfId="1" applyFont="1">
      <alignment vertical="center"/>
    </xf>
    <xf numFmtId="0" fontId="33" fillId="0" borderId="1" xfId="0" quotePrefix="1" applyFont="1" applyBorder="1" applyAlignment="1">
      <alignment horizontal="center" vertical="center"/>
    </xf>
    <xf numFmtId="176" fontId="6" fillId="0" borderId="28" xfId="0" applyNumberFormat="1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32" fillId="0" borderId="39" xfId="0" applyFont="1" applyBorder="1" applyAlignment="1">
      <alignment horizontal="left" vertical="center" wrapText="1"/>
    </xf>
    <xf numFmtId="0" fontId="25" fillId="3" borderId="30" xfId="0" applyFont="1" applyFill="1" applyBorder="1" applyAlignment="1">
      <alignment horizontal="right" vertical="center"/>
    </xf>
    <xf numFmtId="0" fontId="26" fillId="0" borderId="5" xfId="0" applyFont="1" applyFill="1" applyBorder="1" applyAlignment="1">
      <alignment horizontal="center" vertical="center" textRotation="255" wrapText="1" shrinkToFit="1"/>
    </xf>
    <xf numFmtId="0" fontId="26" fillId="0" borderId="6" xfId="0" applyFont="1" applyFill="1" applyBorder="1" applyAlignment="1">
      <alignment horizontal="center" vertical="center" textRotation="255" wrapText="1" shrinkToFit="1"/>
    </xf>
    <xf numFmtId="0" fontId="26" fillId="0" borderId="31" xfId="0" applyFont="1" applyFill="1" applyBorder="1" applyAlignment="1">
      <alignment horizontal="center" vertical="center" textRotation="255" wrapText="1" shrinkToFit="1"/>
    </xf>
    <xf numFmtId="0" fontId="22" fillId="3" borderId="12" xfId="0" applyFont="1" applyFill="1" applyBorder="1" applyAlignment="1">
      <alignment horizontal="right" vertical="center"/>
    </xf>
    <xf numFmtId="0" fontId="22" fillId="3" borderId="14" xfId="0" applyFont="1" applyFill="1" applyBorder="1" applyAlignment="1">
      <alignment horizontal="left" vertical="top" wrapText="1"/>
    </xf>
    <xf numFmtId="0" fontId="22" fillId="3" borderId="17" xfId="0" applyFont="1" applyFill="1" applyBorder="1" applyAlignment="1">
      <alignment horizontal="left" vertical="top" wrapText="1"/>
    </xf>
    <xf numFmtId="0" fontId="25" fillId="3" borderId="12" xfId="0" applyFont="1" applyFill="1" applyBorder="1" applyAlignment="1">
      <alignment horizontal="right" vertical="center"/>
    </xf>
    <xf numFmtId="0" fontId="29" fillId="0" borderId="4" xfId="0" quotePrefix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17" fillId="0" borderId="3" xfId="0" applyFont="1" applyFill="1" applyBorder="1" applyAlignment="1">
      <alignment horizontal="center" vertical="center" wrapText="1" shrinkToFit="1"/>
    </xf>
    <xf numFmtId="0" fontId="17" fillId="0" borderId="4" xfId="0" applyFont="1" applyFill="1" applyBorder="1" applyAlignment="1">
      <alignment horizontal="center" vertical="center" wrapText="1" shrinkToFit="1"/>
    </xf>
    <xf numFmtId="0" fontId="24" fillId="0" borderId="3" xfId="0" applyFont="1" applyFill="1" applyBorder="1" applyAlignment="1">
      <alignment horizontal="center" vertical="center" wrapText="1" shrinkToFit="1"/>
    </xf>
    <xf numFmtId="0" fontId="24" fillId="0" borderId="4" xfId="0" applyFont="1" applyFill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textRotation="255"/>
    </xf>
    <xf numFmtId="0" fontId="14" fillId="0" borderId="6" xfId="0" applyFont="1" applyBorder="1" applyAlignment="1">
      <alignment horizontal="center" vertical="center" textRotation="255"/>
    </xf>
    <xf numFmtId="0" fontId="14" fillId="0" borderId="31" xfId="0" applyFont="1" applyBorder="1" applyAlignment="1">
      <alignment horizontal="center" vertical="center" textRotation="255"/>
    </xf>
    <xf numFmtId="0" fontId="23" fillId="3" borderId="17" xfId="0" applyFont="1" applyFill="1" applyBorder="1" applyAlignment="1">
      <alignment horizontal="left" vertical="center" wrapText="1"/>
    </xf>
    <xf numFmtId="0" fontId="25" fillId="3" borderId="14" xfId="0" applyFont="1" applyFill="1" applyBorder="1" applyAlignment="1">
      <alignment horizontal="left" vertical="top" wrapText="1"/>
    </xf>
    <xf numFmtId="0" fontId="25" fillId="3" borderId="17" xfId="0" applyFont="1" applyFill="1" applyBorder="1" applyAlignment="1">
      <alignment horizontal="left" vertical="top" wrapText="1"/>
    </xf>
    <xf numFmtId="0" fontId="14" fillId="0" borderId="3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52</xdr:row>
      <xdr:rowOff>194733</xdr:rowOff>
    </xdr:from>
    <xdr:to>
      <xdr:col>5</xdr:col>
      <xdr:colOff>2806610</xdr:colOff>
      <xdr:row>58</xdr:row>
      <xdr:rowOff>47635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6591" y="13900150"/>
          <a:ext cx="7883436" cy="1969568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該当する補助率に関係なく、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資産価値のある機械装置等を構築する場合も含む）がある場合は、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②使用目的や購入が不可欠な理由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  <a:p>
          <a:endParaRPr kumimoji="1" lang="ja-JP" altLang="en-US" sz="1100"/>
        </a:p>
      </xdr:txBody>
    </xdr:sp>
    <xdr:clientData/>
  </xdr:twoCellAnchor>
  <xdr:twoCellAnchor>
    <xdr:from>
      <xdr:col>3</xdr:col>
      <xdr:colOff>2037670</xdr:colOff>
      <xdr:row>51</xdr:row>
      <xdr:rowOff>103194</xdr:rowOff>
    </xdr:from>
    <xdr:to>
      <xdr:col>4</xdr:col>
      <xdr:colOff>3821906</xdr:colOff>
      <xdr:row>51</xdr:row>
      <xdr:rowOff>402011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240326" y="17533944"/>
          <a:ext cx="4117861" cy="298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+mn-ea"/>
              <a:ea typeface="+mn-ea"/>
            </a:rPr>
            <a:t>上限額①</a:t>
          </a:r>
          <a:r>
            <a:rPr kumimoji="1" lang="en-US" altLang="ja-JP" sz="1400" b="1">
              <a:latin typeface="+mn-ea"/>
              <a:ea typeface="+mn-ea"/>
            </a:rPr>
            <a:t>10,000</a:t>
          </a:r>
          <a:r>
            <a:rPr kumimoji="1" lang="ja-JP" altLang="en-US" sz="1400" b="1">
              <a:latin typeface="+mn-ea"/>
              <a:ea typeface="+mn-ea"/>
            </a:rPr>
            <a:t>千円、</a:t>
          </a:r>
          <a:r>
            <a:rPr kumimoji="1" lang="ja-JP" altLang="en-US" sz="1400" b="1" baseline="0">
              <a:latin typeface="+mn-ea"/>
              <a:ea typeface="+mn-ea"/>
            </a:rPr>
            <a:t> </a:t>
          </a:r>
          <a:r>
            <a:rPr kumimoji="1" lang="ja-JP" altLang="en-US" sz="1400" b="1">
              <a:latin typeface="+mn-ea"/>
              <a:ea typeface="+mn-ea"/>
            </a:rPr>
            <a:t>②</a:t>
          </a:r>
          <a:r>
            <a:rPr kumimoji="1" lang="en-US" altLang="ja-JP" sz="1400" b="1">
              <a:latin typeface="+mn-ea"/>
              <a:ea typeface="+mn-ea"/>
            </a:rPr>
            <a:t>20,000</a:t>
          </a:r>
          <a:r>
            <a:rPr kumimoji="1" lang="ja-JP" altLang="en-US" sz="1400" b="1">
              <a:latin typeface="+mn-ea"/>
              <a:ea typeface="+mn-ea"/>
            </a:rPr>
            <a:t>千円、③ </a:t>
          </a:r>
          <a:r>
            <a:rPr kumimoji="1" lang="en-US" altLang="ja-JP" sz="1400" b="1">
              <a:latin typeface="+mn-ea"/>
              <a:ea typeface="+mn-ea"/>
            </a:rPr>
            <a:t>2,000</a:t>
          </a:r>
          <a:r>
            <a:rPr kumimoji="1" lang="ja-JP" altLang="en-US" sz="1400" b="1">
              <a:latin typeface="+mn-ea"/>
              <a:ea typeface="+mn-ea"/>
            </a:rPr>
            <a:t>千円</a:t>
          </a:r>
        </a:p>
      </xdr:txBody>
    </xdr:sp>
    <xdr:clientData/>
  </xdr:twoCellAnchor>
  <xdr:twoCellAnchor>
    <xdr:from>
      <xdr:col>4</xdr:col>
      <xdr:colOff>2951616</xdr:colOff>
      <xdr:row>2</xdr:row>
      <xdr:rowOff>202972</xdr:rowOff>
    </xdr:from>
    <xdr:to>
      <xdr:col>4</xdr:col>
      <xdr:colOff>3427866</xdr:colOff>
      <xdr:row>2</xdr:row>
      <xdr:rowOff>496660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6330" y="892401"/>
          <a:ext cx="476250" cy="293688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G64"/>
  <sheetViews>
    <sheetView tabSelected="1" view="pageBreakPreview" zoomScale="80" zoomScaleNormal="80" zoomScaleSheetLayoutView="80" workbookViewId="0">
      <selection activeCell="F7" sqref="F7"/>
    </sheetView>
  </sheetViews>
  <sheetFormatPr defaultColWidth="13" defaultRowHeight="13.5" x14ac:dyDescent="0.15"/>
  <cols>
    <col min="1" max="1" width="2.625" style="5" customWidth="1"/>
    <col min="2" max="2" width="5.625" style="5" customWidth="1"/>
    <col min="3" max="3" width="20.625" style="5" customWidth="1"/>
    <col min="4" max="4" width="30.625" style="5" customWidth="1"/>
    <col min="5" max="5" width="50.625" style="5" customWidth="1"/>
    <col min="6" max="6" width="20.625" style="5" customWidth="1"/>
    <col min="7" max="7" width="2.625" style="5" customWidth="1"/>
    <col min="8" max="16384" width="13" style="5"/>
  </cols>
  <sheetData>
    <row r="1" spans="1:7" ht="17.25" x14ac:dyDescent="0.15">
      <c r="B1" s="9" t="s">
        <v>27</v>
      </c>
    </row>
    <row r="2" spans="1:7" ht="37.5" customHeight="1" thickBot="1" x14ac:dyDescent="0.2">
      <c r="A2" s="68" t="s">
        <v>20</v>
      </c>
      <c r="B2" s="68"/>
      <c r="C2" s="68"/>
      <c r="D2" s="68"/>
      <c r="E2" s="68"/>
      <c r="F2" s="68"/>
    </row>
    <row r="3" spans="1:7" ht="50.1" customHeight="1" thickBot="1" x14ac:dyDescent="0.2">
      <c r="A3" s="41"/>
      <c r="B3" s="56" t="s">
        <v>39</v>
      </c>
      <c r="C3" s="57"/>
      <c r="D3" s="57"/>
      <c r="E3" s="58"/>
      <c r="F3" s="54" t="s">
        <v>35</v>
      </c>
    </row>
    <row r="4" spans="1:7" ht="18" customHeight="1" thickBot="1" x14ac:dyDescent="0.2">
      <c r="B4" s="67" t="s">
        <v>25</v>
      </c>
      <c r="C4" s="67"/>
      <c r="D4" s="67"/>
      <c r="E4" s="67"/>
      <c r="F4" s="67"/>
    </row>
    <row r="5" spans="1:7" ht="50.25" customHeight="1" thickBot="1" x14ac:dyDescent="0.2">
      <c r="B5" s="86" t="s">
        <v>19</v>
      </c>
      <c r="C5" s="87"/>
      <c r="D5" s="88" t="s">
        <v>21</v>
      </c>
      <c r="E5" s="89"/>
      <c r="F5" s="55" t="s">
        <v>43</v>
      </c>
      <c r="G5" s="1"/>
    </row>
    <row r="6" spans="1:7" ht="24.95" customHeight="1" x14ac:dyDescent="0.15">
      <c r="B6" s="80" t="s">
        <v>22</v>
      </c>
      <c r="C6" s="28" t="s">
        <v>5</v>
      </c>
      <c r="D6" s="32"/>
      <c r="E6" s="25"/>
      <c r="F6" s="33"/>
      <c r="G6" s="1"/>
    </row>
    <row r="7" spans="1:7" ht="24.95" customHeight="1" x14ac:dyDescent="0.15">
      <c r="B7" s="81"/>
      <c r="C7" s="83" t="s">
        <v>6</v>
      </c>
      <c r="D7" s="14"/>
      <c r="E7" s="25"/>
      <c r="F7" s="34"/>
      <c r="G7" s="1"/>
    </row>
    <row r="8" spans="1:7" ht="24.95" customHeight="1" x14ac:dyDescent="0.15">
      <c r="B8" s="81"/>
      <c r="C8" s="83"/>
      <c r="D8" s="15"/>
      <c r="E8" s="26"/>
      <c r="F8" s="35"/>
      <c r="G8" s="1"/>
    </row>
    <row r="9" spans="1:7" ht="24.95" customHeight="1" x14ac:dyDescent="0.15">
      <c r="B9" s="81"/>
      <c r="C9" s="83"/>
      <c r="D9" s="16"/>
      <c r="E9" s="27"/>
      <c r="F9" s="36"/>
      <c r="G9" s="1"/>
    </row>
    <row r="10" spans="1:7" ht="24.95" customHeight="1" x14ac:dyDescent="0.15">
      <c r="B10" s="81"/>
      <c r="C10" s="17"/>
      <c r="D10" s="63" t="s">
        <v>14</v>
      </c>
      <c r="E10" s="63"/>
      <c r="F10" s="37">
        <f>SUM(F6:F9)</f>
        <v>0</v>
      </c>
      <c r="G10" s="1"/>
    </row>
    <row r="11" spans="1:7" ht="24.95" customHeight="1" x14ac:dyDescent="0.15">
      <c r="B11" s="81"/>
      <c r="C11" s="29" t="s">
        <v>7</v>
      </c>
      <c r="D11" s="18" t="s">
        <v>8</v>
      </c>
      <c r="E11" s="19" t="s">
        <v>8</v>
      </c>
      <c r="F11" s="38"/>
      <c r="G11" s="1"/>
    </row>
    <row r="12" spans="1:7" ht="24.95" customHeight="1" x14ac:dyDescent="0.15">
      <c r="B12" s="81"/>
      <c r="C12" s="83" t="s">
        <v>6</v>
      </c>
      <c r="D12" s="20" t="s">
        <v>9</v>
      </c>
      <c r="E12" s="21" t="s">
        <v>40</v>
      </c>
      <c r="F12" s="34"/>
      <c r="G12" s="1"/>
    </row>
    <row r="13" spans="1:7" ht="24.95" customHeight="1" x14ac:dyDescent="0.15">
      <c r="B13" s="81"/>
      <c r="C13" s="83"/>
      <c r="D13" s="20"/>
      <c r="E13" s="21"/>
      <c r="F13" s="35"/>
      <c r="G13" s="1"/>
    </row>
    <row r="14" spans="1:7" ht="24.95" customHeight="1" x14ac:dyDescent="0.15">
      <c r="B14" s="81"/>
      <c r="C14" s="83"/>
      <c r="D14" s="16"/>
      <c r="E14" s="22" t="s">
        <v>41</v>
      </c>
      <c r="F14" s="36"/>
      <c r="G14" s="1"/>
    </row>
    <row r="15" spans="1:7" ht="24.95" customHeight="1" x14ac:dyDescent="0.15">
      <c r="B15" s="81"/>
      <c r="C15" s="17"/>
      <c r="D15" s="63" t="s">
        <v>15</v>
      </c>
      <c r="E15" s="63"/>
      <c r="F15" s="37">
        <f>SUM(F11:F14)</f>
        <v>0</v>
      </c>
      <c r="G15" s="1"/>
    </row>
    <row r="16" spans="1:7" ht="24.95" customHeight="1" x14ac:dyDescent="0.15">
      <c r="B16" s="81"/>
      <c r="C16" s="64" t="s">
        <v>10</v>
      </c>
      <c r="D16" s="13"/>
      <c r="E16" s="24"/>
      <c r="F16" s="38"/>
      <c r="G16" s="1"/>
    </row>
    <row r="17" spans="2:7" ht="24.95" customHeight="1" x14ac:dyDescent="0.15">
      <c r="B17" s="81"/>
      <c r="C17" s="65"/>
      <c r="D17" s="14"/>
      <c r="E17" s="25"/>
      <c r="F17" s="34"/>
      <c r="G17" s="1"/>
    </row>
    <row r="18" spans="2:7" ht="24.95" customHeight="1" x14ac:dyDescent="0.15">
      <c r="B18" s="81"/>
      <c r="C18" s="65"/>
      <c r="D18" s="15"/>
      <c r="E18" s="26"/>
      <c r="F18" s="35"/>
      <c r="G18" s="1"/>
    </row>
    <row r="19" spans="2:7" ht="24.95" customHeight="1" x14ac:dyDescent="0.15">
      <c r="B19" s="81"/>
      <c r="C19" s="65"/>
      <c r="D19" s="16"/>
      <c r="E19" s="27"/>
      <c r="F19" s="36"/>
      <c r="G19" s="1"/>
    </row>
    <row r="20" spans="2:7" ht="24.95" customHeight="1" x14ac:dyDescent="0.15">
      <c r="B20" s="81"/>
      <c r="C20" s="17"/>
      <c r="D20" s="63" t="s">
        <v>16</v>
      </c>
      <c r="E20" s="63"/>
      <c r="F20" s="37">
        <f>SUM(F16:F19)</f>
        <v>0</v>
      </c>
      <c r="G20" s="1"/>
    </row>
    <row r="21" spans="2:7" ht="24.95" customHeight="1" x14ac:dyDescent="0.15">
      <c r="B21" s="81"/>
      <c r="C21" s="84" t="s">
        <v>30</v>
      </c>
      <c r="D21" s="42"/>
      <c r="E21" s="43"/>
      <c r="F21" s="38"/>
      <c r="G21" s="1"/>
    </row>
    <row r="22" spans="2:7" ht="24.95" customHeight="1" x14ac:dyDescent="0.15">
      <c r="B22" s="81"/>
      <c r="C22" s="85"/>
      <c r="D22" s="44"/>
      <c r="E22" s="45"/>
      <c r="F22" s="34"/>
      <c r="G22" s="1"/>
    </row>
    <row r="23" spans="2:7" ht="24.95" customHeight="1" x14ac:dyDescent="0.15">
      <c r="B23" s="81"/>
      <c r="C23" s="85"/>
      <c r="D23" s="46"/>
      <c r="E23" s="47"/>
      <c r="F23" s="35"/>
      <c r="G23" s="1"/>
    </row>
    <row r="24" spans="2:7" ht="24.95" customHeight="1" x14ac:dyDescent="0.15">
      <c r="B24" s="81"/>
      <c r="C24" s="85"/>
      <c r="D24" s="48"/>
      <c r="E24" s="49"/>
      <c r="F24" s="36"/>
      <c r="G24" s="1"/>
    </row>
    <row r="25" spans="2:7" ht="24.95" customHeight="1" x14ac:dyDescent="0.15">
      <c r="B25" s="81"/>
      <c r="C25" s="51"/>
      <c r="D25" s="66" t="s">
        <v>31</v>
      </c>
      <c r="E25" s="66"/>
      <c r="F25" s="37">
        <f>SUM(F21:F24)</f>
        <v>0</v>
      </c>
      <c r="G25" s="1"/>
    </row>
    <row r="26" spans="2:7" ht="24.95" customHeight="1" x14ac:dyDescent="0.15">
      <c r="B26" s="81"/>
      <c r="C26" s="64" t="s">
        <v>11</v>
      </c>
      <c r="D26" s="13"/>
      <c r="E26" s="24"/>
      <c r="F26" s="38"/>
      <c r="G26" s="1"/>
    </row>
    <row r="27" spans="2:7" ht="24.95" customHeight="1" x14ac:dyDescent="0.15">
      <c r="B27" s="81"/>
      <c r="C27" s="65"/>
      <c r="D27" s="14"/>
      <c r="E27" s="25"/>
      <c r="F27" s="34"/>
      <c r="G27" s="1"/>
    </row>
    <row r="28" spans="2:7" ht="24.95" customHeight="1" x14ac:dyDescent="0.15">
      <c r="B28" s="81"/>
      <c r="C28" s="65"/>
      <c r="D28" s="15"/>
      <c r="E28" s="26"/>
      <c r="F28" s="35"/>
      <c r="G28" s="1"/>
    </row>
    <row r="29" spans="2:7" ht="24.95" customHeight="1" x14ac:dyDescent="0.15">
      <c r="B29" s="81"/>
      <c r="C29" s="65"/>
      <c r="D29" s="16"/>
      <c r="E29" s="27"/>
      <c r="F29" s="36"/>
      <c r="G29" s="1"/>
    </row>
    <row r="30" spans="2:7" ht="24.95" customHeight="1" x14ac:dyDescent="0.15">
      <c r="B30" s="81"/>
      <c r="C30" s="17"/>
      <c r="D30" s="63" t="s">
        <v>17</v>
      </c>
      <c r="E30" s="63"/>
      <c r="F30" s="37">
        <f>SUM(F26:F29)</f>
        <v>0</v>
      </c>
      <c r="G30" s="1"/>
    </row>
    <row r="31" spans="2:7" ht="24.95" customHeight="1" x14ac:dyDescent="0.15">
      <c r="B31" s="81"/>
      <c r="C31" s="64" t="s">
        <v>12</v>
      </c>
      <c r="D31" s="13"/>
      <c r="E31" s="24"/>
      <c r="F31" s="38"/>
      <c r="G31" s="1"/>
    </row>
    <row r="32" spans="2:7" ht="24.95" customHeight="1" x14ac:dyDescent="0.15">
      <c r="B32" s="81"/>
      <c r="C32" s="65"/>
      <c r="D32" s="14"/>
      <c r="E32" s="25"/>
      <c r="F32" s="34"/>
      <c r="G32" s="1"/>
    </row>
    <row r="33" spans="2:7" ht="24.95" customHeight="1" x14ac:dyDescent="0.15">
      <c r="B33" s="81"/>
      <c r="C33" s="65"/>
      <c r="D33" s="15"/>
      <c r="E33" s="26"/>
      <c r="F33" s="35"/>
      <c r="G33" s="1"/>
    </row>
    <row r="34" spans="2:7" ht="24.95" customHeight="1" x14ac:dyDescent="0.15">
      <c r="B34" s="81"/>
      <c r="C34" s="65"/>
      <c r="D34" s="16"/>
      <c r="E34" s="27"/>
      <c r="F34" s="36"/>
      <c r="G34" s="1"/>
    </row>
    <row r="35" spans="2:7" ht="24.95" customHeight="1" x14ac:dyDescent="0.15">
      <c r="B35" s="81"/>
      <c r="C35" s="17"/>
      <c r="D35" s="63" t="s">
        <v>18</v>
      </c>
      <c r="E35" s="63"/>
      <c r="F35" s="37">
        <f>SUM(F31:F34)</f>
        <v>0</v>
      </c>
      <c r="G35" s="1"/>
    </row>
    <row r="36" spans="2:7" ht="24.95" customHeight="1" x14ac:dyDescent="0.15">
      <c r="B36" s="81"/>
      <c r="C36" s="64" t="s">
        <v>13</v>
      </c>
      <c r="D36" s="13"/>
      <c r="E36" s="24"/>
      <c r="F36" s="38"/>
      <c r="G36" s="1"/>
    </row>
    <row r="37" spans="2:7" ht="24.95" customHeight="1" x14ac:dyDescent="0.15">
      <c r="B37" s="81"/>
      <c r="C37" s="65"/>
      <c r="D37" s="14"/>
      <c r="E37" s="25"/>
      <c r="F37" s="34"/>
      <c r="G37" s="1"/>
    </row>
    <row r="38" spans="2:7" ht="24.95" customHeight="1" x14ac:dyDescent="0.15">
      <c r="B38" s="81"/>
      <c r="C38" s="65"/>
      <c r="D38" s="15"/>
      <c r="E38" s="26"/>
      <c r="F38" s="35"/>
      <c r="G38" s="1"/>
    </row>
    <row r="39" spans="2:7" ht="24.95" customHeight="1" x14ac:dyDescent="0.15">
      <c r="B39" s="81"/>
      <c r="C39" s="65"/>
      <c r="D39" s="16"/>
      <c r="E39" s="27"/>
      <c r="F39" s="36"/>
      <c r="G39" s="1"/>
    </row>
    <row r="40" spans="2:7" ht="24.95" customHeight="1" thickBot="1" x14ac:dyDescent="0.2">
      <c r="B40" s="82"/>
      <c r="C40" s="39"/>
      <c r="D40" s="59" t="s">
        <v>23</v>
      </c>
      <c r="E40" s="59"/>
      <c r="F40" s="40">
        <f>SUM(F36:F39)</f>
        <v>0</v>
      </c>
      <c r="G40" s="1"/>
    </row>
    <row r="41" spans="2:7" ht="39.950000000000003" customHeight="1" thickBot="1" x14ac:dyDescent="0.2">
      <c r="B41" s="78" t="s">
        <v>1</v>
      </c>
      <c r="C41" s="79"/>
      <c r="D41" s="79"/>
      <c r="E41" s="11"/>
      <c r="F41" s="10">
        <f>SUM(F40,F35,F30,F25,F20,F15,F10)</f>
        <v>0</v>
      </c>
    </row>
    <row r="42" spans="2:7" ht="24.95" customHeight="1" x14ac:dyDescent="0.15">
      <c r="B42" s="60" t="s">
        <v>26</v>
      </c>
      <c r="C42" s="84" t="s">
        <v>28</v>
      </c>
      <c r="D42" s="42"/>
      <c r="E42" s="43"/>
      <c r="F42" s="38"/>
      <c r="G42" s="1"/>
    </row>
    <row r="43" spans="2:7" ht="24.95" customHeight="1" x14ac:dyDescent="0.15">
      <c r="B43" s="61"/>
      <c r="C43" s="85"/>
      <c r="D43" s="44"/>
      <c r="E43" s="45"/>
      <c r="F43" s="34"/>
      <c r="G43" s="1"/>
    </row>
    <row r="44" spans="2:7" ht="24.95" customHeight="1" x14ac:dyDescent="0.15">
      <c r="B44" s="61"/>
      <c r="C44" s="85"/>
      <c r="D44" s="46"/>
      <c r="E44" s="47"/>
      <c r="F44" s="35"/>
      <c r="G44" s="1"/>
    </row>
    <row r="45" spans="2:7" ht="24.95" customHeight="1" x14ac:dyDescent="0.15">
      <c r="B45" s="61"/>
      <c r="C45" s="85"/>
      <c r="D45" s="48"/>
      <c r="E45" s="49"/>
      <c r="F45" s="36"/>
      <c r="G45" s="1"/>
    </row>
    <row r="46" spans="2:7" ht="24.95" customHeight="1" thickBot="1" x14ac:dyDescent="0.2">
      <c r="B46" s="62"/>
      <c r="C46" s="50"/>
      <c r="D46" s="59" t="s">
        <v>29</v>
      </c>
      <c r="E46" s="59"/>
      <c r="F46" s="40">
        <f>SUM(F42:F45)</f>
        <v>0</v>
      </c>
      <c r="G46" s="1"/>
    </row>
    <row r="47" spans="2:7" ht="39.950000000000003" customHeight="1" thickBot="1" x14ac:dyDescent="0.2">
      <c r="B47" s="72" t="s">
        <v>2</v>
      </c>
      <c r="C47" s="73"/>
      <c r="D47" s="73"/>
      <c r="E47" s="12"/>
      <c r="F47" s="10">
        <f>F46</f>
        <v>0</v>
      </c>
    </row>
    <row r="48" spans="2:7" ht="39.950000000000003" customHeight="1" thickBot="1" x14ac:dyDescent="0.2">
      <c r="B48" s="72" t="s">
        <v>24</v>
      </c>
      <c r="C48" s="73"/>
      <c r="D48" s="73"/>
      <c r="E48" s="12"/>
      <c r="F48" s="10">
        <f>F41+F47</f>
        <v>0</v>
      </c>
    </row>
    <row r="49" spans="1:7" ht="39.950000000000003" customHeight="1" thickBot="1" x14ac:dyDescent="0.2">
      <c r="A49" s="7"/>
      <c r="B49" s="6"/>
      <c r="C49" s="6"/>
      <c r="D49" s="6"/>
      <c r="E49" s="6"/>
      <c r="F49" s="8"/>
    </row>
    <row r="50" spans="1:7" ht="39.950000000000003" customHeight="1" thickBot="1" x14ac:dyDescent="0.2">
      <c r="A50" s="7"/>
      <c r="B50" s="69" t="s">
        <v>0</v>
      </c>
      <c r="C50" s="72" t="s">
        <v>4</v>
      </c>
      <c r="D50" s="73"/>
      <c r="E50" s="30"/>
      <c r="F50" s="10">
        <f>ROUNDDOWN(F41/2,0)</f>
        <v>0</v>
      </c>
    </row>
    <row r="51" spans="1:7" ht="39.950000000000003" customHeight="1" thickBot="1" x14ac:dyDescent="0.2">
      <c r="B51" s="70"/>
      <c r="C51" s="74" t="s">
        <v>3</v>
      </c>
      <c r="D51" s="75"/>
      <c r="E51" s="30"/>
      <c r="F51" s="10">
        <f>ROUNDDOWN(F47*0.15,0)</f>
        <v>0</v>
      </c>
      <c r="G51" s="2"/>
    </row>
    <row r="52" spans="1:7" ht="39.950000000000003" customHeight="1" thickBot="1" x14ac:dyDescent="0.2">
      <c r="B52" s="71"/>
      <c r="C52" s="76" t="s">
        <v>42</v>
      </c>
      <c r="D52" s="77"/>
      <c r="E52" s="31"/>
      <c r="F52" s="23">
        <f>VLOOKUP(F3,事業費総括表!C62:E64,3,FALSE)</f>
        <v>0</v>
      </c>
    </row>
    <row r="53" spans="1:7" ht="48" customHeight="1" x14ac:dyDescent="0.15">
      <c r="B53" s="3"/>
      <c r="C53" s="4"/>
      <c r="D53" s="4"/>
      <c r="E53" s="4"/>
    </row>
    <row r="54" spans="1:7" ht="36" customHeight="1" x14ac:dyDescent="0.15"/>
    <row r="55" spans="1:7" ht="30" customHeight="1" x14ac:dyDescent="0.15"/>
    <row r="56" spans="1:7" ht="25.5" customHeight="1" x14ac:dyDescent="0.15"/>
    <row r="61" spans="1:7" x14ac:dyDescent="0.15">
      <c r="C61" s="5" t="s">
        <v>32</v>
      </c>
      <c r="D61" s="5" t="s">
        <v>33</v>
      </c>
      <c r="E61" s="5" t="s">
        <v>34</v>
      </c>
    </row>
    <row r="62" spans="1:7" x14ac:dyDescent="0.15">
      <c r="C62" s="52" t="s">
        <v>36</v>
      </c>
      <c r="D62" s="53">
        <v>10000000</v>
      </c>
      <c r="E62">
        <f>IF(SUM(事業費総括表!$F$50:$F$51)&lt;=$D$62,SUM(事業費総括表!$F$50:$F$51),$D$62)</f>
        <v>0</v>
      </c>
    </row>
    <row r="63" spans="1:7" x14ac:dyDescent="0.15">
      <c r="C63" s="52" t="s">
        <v>37</v>
      </c>
      <c r="D63" s="53">
        <v>20000000</v>
      </c>
      <c r="E63" s="5">
        <f>IF(SUM(事業費総括表!$F$50:$F$51)&lt;=$D$63,SUM(事業費総括表!$F$50:$F$51),$D$63)</f>
        <v>0</v>
      </c>
    </row>
    <row r="64" spans="1:7" x14ac:dyDescent="0.15">
      <c r="C64" s="52" t="s">
        <v>38</v>
      </c>
      <c r="D64" s="53">
        <v>2000000</v>
      </c>
      <c r="E64" s="5">
        <f>IF(SUM(事業費総括表!$F$50:$F$51)&lt;=$D$64,SUM(事業費総括表!$F$50:$F$51),$D$64)</f>
        <v>0</v>
      </c>
    </row>
  </sheetData>
  <mergeCells count="30">
    <mergeCell ref="A2:F2"/>
    <mergeCell ref="B50:B52"/>
    <mergeCell ref="B48:D48"/>
    <mergeCell ref="C50:D50"/>
    <mergeCell ref="C51:D51"/>
    <mergeCell ref="C52:D52"/>
    <mergeCell ref="B41:D41"/>
    <mergeCell ref="B47:D47"/>
    <mergeCell ref="B6:B40"/>
    <mergeCell ref="C7:C9"/>
    <mergeCell ref="C12:C14"/>
    <mergeCell ref="C16:C19"/>
    <mergeCell ref="C21:C24"/>
    <mergeCell ref="B5:C5"/>
    <mergeCell ref="D5:E5"/>
    <mergeCell ref="C42:C45"/>
    <mergeCell ref="B3:E3"/>
    <mergeCell ref="D46:E46"/>
    <mergeCell ref="B42:B46"/>
    <mergeCell ref="D40:E40"/>
    <mergeCell ref="D10:E10"/>
    <mergeCell ref="C26:C29"/>
    <mergeCell ref="C31:C34"/>
    <mergeCell ref="C36:C39"/>
    <mergeCell ref="D35:E35"/>
    <mergeCell ref="D30:E30"/>
    <mergeCell ref="D25:E25"/>
    <mergeCell ref="D20:E20"/>
    <mergeCell ref="D15:E15"/>
    <mergeCell ref="B4:F4"/>
  </mergeCells>
  <phoneticPr fontId="19"/>
  <dataValidations count="1">
    <dataValidation type="list" allowBlank="1" showInputMessage="1" showErrorMessage="1" sqref="F3" xr:uid="{00000000-0002-0000-0000-000000000000}">
      <formula1>$C$62:$C$64</formula1>
    </dataValidation>
  </dataValidations>
  <printOptions horizontalCentered="1"/>
  <pageMargins left="0.74803149606299213" right="0.74803149606299213" top="0.39370078740157483" bottom="0.39370078740157483" header="0.31496062992125984" footer="0.31496062992125984"/>
  <pageSetup paperSize="9" scale="57" orientation="portrait" r:id="rId1"/>
  <rowBreaks count="1" manualBreakCount="1">
    <brk id="5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事業費総括表</vt:lpstr>
      <vt:lpstr>事業費総括表!Print_Area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小田切 和恵</dc:creator>
  <cp:lastModifiedBy>河村</cp:lastModifiedBy>
  <cp:lastPrinted>2020-09-15T04:20:04Z</cp:lastPrinted>
  <dcterms:created xsi:type="dcterms:W3CDTF">2011-03-04T07:55:30Z</dcterms:created>
  <dcterms:modified xsi:type="dcterms:W3CDTF">2020-10-06T01:13:51Z</dcterms:modified>
</cp:coreProperties>
</file>